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640" yWindow="420" windowWidth="24920" windowHeight="15880" activeTab="0"/>
  </bookViews>
  <sheets>
    <sheet name="Esempio, Spiegazioni" sheetId="1" r:id="rId1"/>
    <sheet name="1o semestre" sheetId="2" r:id="rId2"/>
    <sheet name="2o semestre" sheetId="3" r:id="rId3"/>
    <sheet name="3o semestre" sheetId="4" r:id="rId4"/>
    <sheet name="4o semestre" sheetId="5" r:id="rId5"/>
    <sheet name="5o semestre" sheetId="6" r:id="rId6"/>
  </sheets>
  <definedNames>
    <definedName name="_xlnm.Print_Area" localSheetId="0">'Esempio, Spiegazioni'!$A$1:$J$58</definedName>
    <definedName name="OLE_LINK1" localSheetId="1">'1o semestre'!#REF!</definedName>
    <definedName name="OLE_LINK1" localSheetId="2">'2o semestre'!#REF!</definedName>
    <definedName name="OLE_LINK1" localSheetId="3">'3o semestre'!#REF!</definedName>
    <definedName name="OLE_LINK1" localSheetId="4">'4o semestre'!#REF!</definedName>
    <definedName name="OLE_LINK1" localSheetId="5">'5o semestre'!#REF!</definedName>
    <definedName name="OLE_LINK1" localSheetId="0">'Esempio, Spiegazioni'!$A$38</definedName>
  </definedNames>
  <calcPr fullCalcOnLoad="1"/>
</workbook>
</file>

<file path=xl/sharedStrings.xml><?xml version="1.0" encoding="utf-8"?>
<sst xmlns="http://schemas.openxmlformats.org/spreadsheetml/2006/main" count="419" uniqueCount="96">
  <si>
    <r>
      <t xml:space="preserve">Conformemente all’ordinanza sulla formazione (art. 15 cpv. 3), il formatore deve allestire semestralmente un rapporto di formazione e assegna una nota ai progressi compiuti nella formazione professionale pratica. Le note confluiscono come nota di formazione pratica in azienda nella procedura di qualificazione o esame finale di tirocinio (art. 20 cpv. 6 dell’ordinanza sulla formazione professionale di base dei selvicoltori AFC).
Per la durata ordinaria di tre anni della formazione viene attribuita una nota ai rapporti di formazione dei primi cinque semestri. Per i tirocini ridotti non viene assegnata la nota relativa all’ultimo semestre, di regola il quarto. Le organizzazioni del mondo del lavoro forestale raccomandano di utilizzare il modulo  «rapporto di formazione» della DBK (ottenibile all’indirizzo: www.dbk.ch) e di assegnare la nota tramite il presente «modulo delle note relative al rapporto di formazione».
Il modulo è disponibile in formato cartaceo (file pdf) e può essere compilato manualmente. La versione digitale (documento in word comprese le formule) può essere compilata tramite PC e completata manualmente. 
Indirizzo: www.codoc.ch &gt; ordinanza sulla formazione professionale &gt; Download
</t>
    </r>
    <r>
      <rPr>
        <sz val="9.5"/>
        <rFont val="Arial"/>
        <family val="2"/>
      </rPr>
      <t xml:space="preserve">
</t>
    </r>
  </si>
  <si>
    <t>Osservazione per la voce 5: la documentazione dell’apprendimento (libro di lavoro) viene valutata con una nota utilizzando il «modulo di valutazione della documentazione dell’apprendimento» (indirizzo: www.codoc.ch &gt; ordinanza sulla formazione professionale &gt; Download).</t>
  </si>
  <si>
    <t>Totale</t>
  </si>
  <si>
    <r>
      <t xml:space="preserve">Firma del rappresantante legale </t>
    </r>
    <r>
      <rPr>
        <sz val="8"/>
        <rFont val="Arial"/>
        <family val="0"/>
      </rPr>
      <t>(se la persona in formazione è minorenne)</t>
    </r>
    <r>
      <rPr>
        <b/>
        <sz val="10"/>
        <rFont val="Arial"/>
        <family val="2"/>
      </rPr>
      <t xml:space="preserve">: </t>
    </r>
  </si>
  <si>
    <r>
      <t>Data:</t>
    </r>
    <r>
      <rPr>
        <sz val="10"/>
        <rFont val="Arial"/>
        <family val="0"/>
      </rPr>
      <t xml:space="preserve"> </t>
    </r>
  </si>
  <si>
    <t>Data:</t>
  </si>
  <si>
    <t>Esigenze appena soddisfatte (servono provvedimenti di sostegno)</t>
  </si>
  <si>
    <t>Esigenze non soddisfatte (servono provvedimenti speciali)</t>
  </si>
  <si>
    <t>3. Data e firme</t>
  </si>
  <si>
    <t>4. Inoltro</t>
  </si>
  <si>
    <t>Lettera</t>
  </si>
  <si>
    <t>Descrizione</t>
  </si>
  <si>
    <t>Valore delle note</t>
  </si>
  <si>
    <t>Esigenze superate bene</t>
  </si>
  <si>
    <t>Esigenze soddisfatte</t>
  </si>
  <si>
    <r>
      <t>Modulo delle note relative al rapporto di formazione, 4</t>
    </r>
    <r>
      <rPr>
        <b/>
        <vertAlign val="superscript"/>
        <sz val="18"/>
        <rFont val="Arial"/>
        <family val="0"/>
      </rPr>
      <t>o</t>
    </r>
    <r>
      <rPr>
        <b/>
        <sz val="18"/>
        <rFont val="Arial"/>
        <family val="2"/>
      </rPr>
      <t xml:space="preserve"> sem.</t>
    </r>
  </si>
  <si>
    <r>
      <t xml:space="preserve">La valutazione con l’ausilio del rapporto di formazione serve in primo luogo a controllare la formazione e a promuovere le competenze della persona in formazione. Si raccomanda di utilizzare la nota 3 per la valutazione espressa con la lettera D (esigenze non soddisfatte). Il formatore ha comunque la possibilità di utilizzare tutti i valori delle note (dalla nota 6 alla nota 1) nonché le note espresse con mezzi punti. 
</t>
    </r>
    <r>
      <rPr>
        <b/>
        <sz val="9.5"/>
        <rFont val="Arial"/>
        <family val="2"/>
      </rPr>
      <t>Assegnare la nota e giustificare le valutazioni</t>
    </r>
    <r>
      <rPr>
        <sz val="9.5"/>
        <rFont val="Arial"/>
        <family val="2"/>
      </rPr>
      <t xml:space="preserve">
Le valutazioni del rapporto di formazione (con le lettere A, B, C oppure D) vengono convertite in note (6, 5, 4, 3 oppure note espresse con mezzi punti). La nota relativa alla documentazione dell’apprendimento (voce 5) viene ripresa dal «modulo delle note relative alla documentazione dell’apprendimento». Le note insufficienti devono essere giustificate nella colonna «osservazioni». 
</t>
    </r>
    <r>
      <rPr>
        <b/>
        <sz val="9.5"/>
        <rFont val="Arial"/>
        <family val="2"/>
      </rPr>
      <t>Calcolare la nota semestrale</t>
    </r>
    <r>
      <rPr>
        <sz val="9.5"/>
        <rFont val="Arial"/>
        <family val="2"/>
      </rPr>
      <t xml:space="preserve">
La nota semestrale è arrotondata al mezzo punto. Non sono ammesse altre note.
</t>
    </r>
  </si>
  <si>
    <r>
      <t>Modulo delle note relative al rapporto di formazione, 1</t>
    </r>
    <r>
      <rPr>
        <b/>
        <vertAlign val="superscript"/>
        <sz val="16"/>
        <rFont val="Arial"/>
        <family val="0"/>
      </rPr>
      <t>o</t>
    </r>
    <r>
      <rPr>
        <b/>
        <sz val="16"/>
        <rFont val="Arial"/>
        <family val="0"/>
      </rPr>
      <t xml:space="preserve"> semestre</t>
    </r>
  </si>
  <si>
    <t>E- mail:</t>
  </si>
  <si>
    <t>Voci da 1 a 4 del rapporto di formazione: le competenze sono valutate con l’ausilio dei criteri elencati utilizzando le lettere da A fino a D. Le valutazioni devono essere spiegate e giustificate. Per la valutazione C e D devono inoltre essere concordati dei provvedimenti di sostegno.</t>
  </si>
  <si>
    <t xml:space="preserve">Per ciascuno dei 4 campi di competenze (voci da 1 a 4 del rapporto di formazione) il formatore professionale allestisce una valutazione utilizzando le lettere da A fino a D. Le valutazioni devono essere riportate nel presente modulo delle note.  </t>
  </si>
  <si>
    <t>Osservazioni (obbligatorie in caso di note insufficienti, ev. utilizzare un foglio supplementare)</t>
  </si>
  <si>
    <t>2. Compet. metodologica</t>
  </si>
  <si>
    <t>1. Compet. professionale</t>
  </si>
  <si>
    <t>3. Competenza sociale</t>
  </si>
  <si>
    <t>4. Competenza personale</t>
  </si>
  <si>
    <t>5. Document. dell’apprend.</t>
  </si>
  <si>
    <t>Totale dei valori delle voci da 1 a 5</t>
  </si>
  <si>
    <t>Media (totale diviso per 9)</t>
  </si>
  <si>
    <t>Nota semestrale relativa al rapporto di formazione arrotondata al mezzo punto</t>
  </si>
  <si>
    <t>L’originale del «modulo delle note relative al rapporto di formazione» compilato integralmente e firmato da tutti gli interessati dev’essere trasmesso dall’azienda di tirocinio all’indirizzo stabilito dal Cantone oppure conservato secondo le indicazioni dell’autorità di vigilanza del tirocinio. La persona in formazione e l’azienda di tirocinio ricevono una copia del modulo delle note firmato.</t>
  </si>
  <si>
    <t>Palazzo Amministrativo 2</t>
  </si>
  <si>
    <t>1. Basi</t>
  </si>
  <si>
    <t>La persona in formazione viene valutata come segue:</t>
  </si>
  <si>
    <t>2.</t>
  </si>
  <si>
    <t>3.</t>
  </si>
  <si>
    <t>4.</t>
  </si>
  <si>
    <t xml:space="preserve"> </t>
  </si>
  <si>
    <t>1.</t>
  </si>
  <si>
    <t>031 334 45 45</t>
  </si>
  <si>
    <r>
      <t>Modulo delle note relative al rapporto di formazione, 1</t>
    </r>
    <r>
      <rPr>
        <b/>
        <vertAlign val="superscript"/>
        <sz val="18"/>
        <rFont val="Arial"/>
        <family val="0"/>
      </rPr>
      <t>o</t>
    </r>
    <r>
      <rPr>
        <b/>
        <sz val="18"/>
        <rFont val="Arial"/>
        <family val="2"/>
      </rPr>
      <t xml:space="preserve"> sem.</t>
    </r>
  </si>
  <si>
    <r>
      <t>1</t>
    </r>
    <r>
      <rPr>
        <b/>
        <vertAlign val="superscript"/>
        <sz val="10"/>
        <rFont val="Arial"/>
        <family val="0"/>
      </rPr>
      <t>o</t>
    </r>
    <r>
      <rPr>
        <b/>
        <sz val="9.5"/>
        <rFont val="Arial"/>
        <family val="2"/>
      </rPr>
      <t xml:space="preserve"> semestre </t>
    </r>
  </si>
  <si>
    <r>
      <t>3</t>
    </r>
    <r>
      <rPr>
        <b/>
        <vertAlign val="superscript"/>
        <sz val="10"/>
        <rFont val="Arial"/>
        <family val="0"/>
      </rPr>
      <t>o</t>
    </r>
    <r>
      <rPr>
        <b/>
        <sz val="9.5"/>
        <rFont val="Arial"/>
        <family val="2"/>
      </rPr>
      <t xml:space="preserve"> semestre</t>
    </r>
  </si>
  <si>
    <r>
      <t>5</t>
    </r>
    <r>
      <rPr>
        <b/>
        <vertAlign val="superscript"/>
        <sz val="10"/>
        <rFont val="Arial"/>
        <family val="0"/>
      </rPr>
      <t>o</t>
    </r>
    <r>
      <rPr>
        <b/>
        <sz val="9.5"/>
        <rFont val="Arial"/>
        <family val="2"/>
      </rPr>
      <t xml:space="preserve"> semestre </t>
    </r>
  </si>
  <si>
    <r>
      <t>2</t>
    </r>
    <r>
      <rPr>
        <b/>
        <vertAlign val="superscript"/>
        <sz val="10"/>
        <rFont val="Arial"/>
        <family val="0"/>
      </rPr>
      <t>o</t>
    </r>
    <r>
      <rPr>
        <b/>
        <sz val="9.5"/>
        <rFont val="Arial"/>
        <family val="2"/>
      </rPr>
      <t xml:space="preserve"> semestre</t>
    </r>
  </si>
  <si>
    <r>
      <t>4</t>
    </r>
    <r>
      <rPr>
        <b/>
        <vertAlign val="superscript"/>
        <sz val="10"/>
        <rFont val="Arial"/>
        <family val="0"/>
      </rPr>
      <t>o</t>
    </r>
    <r>
      <rPr>
        <b/>
        <sz val="9.5"/>
        <rFont val="Arial"/>
        <family val="2"/>
      </rPr>
      <t xml:space="preserve"> semestre</t>
    </r>
  </si>
  <si>
    <r>
      <t>Modulo delle note relative al rapporto di formazione, 5</t>
    </r>
    <r>
      <rPr>
        <b/>
        <vertAlign val="superscript"/>
        <sz val="18"/>
        <rFont val="Arial"/>
        <family val="0"/>
      </rPr>
      <t>o</t>
    </r>
    <r>
      <rPr>
        <b/>
        <sz val="18"/>
        <rFont val="Arial"/>
        <family val="2"/>
      </rPr>
      <t xml:space="preserve"> sem.</t>
    </r>
  </si>
  <si>
    <t>Calcolo della nota</t>
  </si>
  <si>
    <t xml:space="preserve">La nota per la voce 5 è ripresa dal «modulo delle note relative alla documentazione dell’apprendimento». </t>
  </si>
  <si>
    <t>Vedi modulo delle note relative alla documentazione dell'apprendimento.</t>
  </si>
  <si>
    <t>Nota</t>
  </si>
  <si>
    <t>Luogo:</t>
  </si>
  <si>
    <t>1. Valutazione</t>
  </si>
  <si>
    <t>2. Note                         (voci da 1 a 5 )</t>
  </si>
  <si>
    <t>Osservazione per la voce 6: le prestazioni nella scuola professionale e nei corsi interaziendali (CI) vengono valutate in dettaglio e confluiscono nelle note dei luoghi di formazione, ossia scuola professionale e corsi interaziendali. Il formatore professionale può tuttavia discutere queste prestazioni con la persona in formazione.</t>
  </si>
  <si>
    <t>Scadenze per l’inoltro del modulo delle note relative al rapporto di formazione:</t>
  </si>
  <si>
    <t>Sezione forestale cantonale</t>
  </si>
  <si>
    <t>6500 Bellinzona</t>
  </si>
  <si>
    <t>28 febbraio</t>
  </si>
  <si>
    <t>Spiegazioni sull’assegnazione delle note relative al rapporto di formazione</t>
  </si>
  <si>
    <t xml:space="preserve">2. Valutazione con l’ausilio del rapporto di formazione </t>
  </si>
  <si>
    <t>3. Dalla valutazione all’assegnazione della nota</t>
  </si>
  <si>
    <t>4. Comunicazione e competenze</t>
  </si>
  <si>
    <t>031 334 45 46</t>
  </si>
  <si>
    <t>Fax:</t>
  </si>
  <si>
    <t>Il modulo delle note contiene le note relative alle competenze valutate nel rapporto di formazione (voci da 1 a 4) e alla documentazione dell’apprendimento (voce 5). Con la loro firma, la persona in formazione o il suo rappresentante legale (se la persona in formazione è minorenne) dichiarano di aver preso atto e di essere d’accordo con le note assegnate. Osservazione relativa a «Concordanza» sul retro del modulo.</t>
  </si>
  <si>
    <t>Firma del formatore:</t>
  </si>
  <si>
    <t>Firma della persona in formazione:</t>
  </si>
  <si>
    <t>Valore</t>
  </si>
  <si>
    <t>Non è assolutamente in grado di lavorare in gruppo; ha continui problemi con i collaboratori.</t>
  </si>
  <si>
    <t>Non è indipendente. Di solito dev'essere sorvegliato, non ha nessuna iniziativa, marina la scuola.</t>
  </si>
  <si>
    <t>Ambri</t>
  </si>
  <si>
    <r>
      <t>Modulo delle note relative al rapporto di formazione, 2</t>
    </r>
    <r>
      <rPr>
        <b/>
        <vertAlign val="superscript"/>
        <sz val="18"/>
        <rFont val="Arial"/>
        <family val="0"/>
      </rPr>
      <t>o</t>
    </r>
    <r>
      <rPr>
        <b/>
        <sz val="18"/>
        <rFont val="Arial"/>
        <family val="2"/>
      </rPr>
      <t xml:space="preserve"> sem.</t>
    </r>
  </si>
  <si>
    <r>
      <t>Modulo delle note relative al rapporto di formazione, 3</t>
    </r>
    <r>
      <rPr>
        <b/>
        <vertAlign val="superscript"/>
        <sz val="18"/>
        <rFont val="Arial"/>
        <family val="0"/>
      </rPr>
      <t>o</t>
    </r>
    <r>
      <rPr>
        <b/>
        <sz val="18"/>
        <rFont val="Arial"/>
        <family val="2"/>
      </rPr>
      <t xml:space="preserve"> sem.</t>
    </r>
  </si>
  <si>
    <t>31 agosto</t>
  </si>
  <si>
    <t>La tabella serve come chiave per trasformare in note (espresse in punti interi o mezzi punti) le valutazioni dei campi di competenze menzionati nel «rapporto di formazione».</t>
  </si>
  <si>
    <t>Nota parz.</t>
  </si>
  <si>
    <t>Ponde-razione</t>
  </si>
  <si>
    <t>A</t>
  </si>
  <si>
    <t>B</t>
  </si>
  <si>
    <t>C</t>
  </si>
  <si>
    <t>D</t>
  </si>
  <si>
    <t>……………………………………………………………………</t>
  </si>
  <si>
    <r>
      <t>Concordanza</t>
    </r>
    <r>
      <rPr>
        <sz val="9.5"/>
        <rFont val="Arial"/>
        <family val="2"/>
      </rPr>
      <t xml:space="preserve">
La nota del rapporto di formazione serve a determinare la nota per la formazione professionale pratica. Il formatore discute con la persona in formazione e il suo rappresentante legale sia il rapporto di formazione sia la nota di ogni semestre.
Con la loro firma, le parti contraenti si dichiarano d’accordo con il rapporto e la nota. In caso di disaccordo, entro 30 giorni e con una motivazione scritta, la persona in formazione o il suo rappresentante legale possono rivolgersi all’autorità cantonale di vigilanza del tirocinio.
</t>
    </r>
    <r>
      <rPr>
        <b/>
        <sz val="9.5"/>
        <rFont val="Arial"/>
        <family val="2"/>
      </rPr>
      <t>Inoltro, parte amministrativa</t>
    </r>
    <r>
      <rPr>
        <sz val="9.5"/>
        <rFont val="Arial"/>
        <family val="2"/>
      </rPr>
      <t xml:space="preserve">
L’originale del modulo delle note, firmato da tutti gli interessati, dev’essere trasmesso all’ufficio cantonale competente. Scadenze per l'invio secondo le direttive del Cantone. Proposta Odl forestale: 1o semestre entro il 28 febbraio / 2o semestre entro il 31 agosto / 3o semestre entro il 28 febbraio / 4o semestre entro il 31 agosto / 5o semestre entro il 28 febbraio.
</t>
    </r>
    <r>
      <rPr>
        <b/>
        <sz val="9.5"/>
        <rFont val="Arial"/>
        <family val="2"/>
      </rPr>
      <t xml:space="preserve">Validità </t>
    </r>
    <r>
      <rPr>
        <sz val="9.5"/>
        <rFont val="Arial"/>
        <family val="2"/>
      </rPr>
      <t xml:space="preserve">
Il presente modulo delle note è stato elaborato da un gruppo di lavoro del CODOC e successivamente corretto dopo la consultazione. Le organizzazioni del mondo del lavoro forestale hanno approvato il modulo delle note e raccomandano alle autorità cantonali e alle aziende di tirocinio di utilizzarlo.                                                                                                                                                                               
</t>
    </r>
  </si>
  <si>
    <t>2. Note                             (voci da 1 a 5 )</t>
  </si>
  <si>
    <t>Indirizzo d’inoltro:</t>
  </si>
  <si>
    <t>Formatore</t>
  </si>
  <si>
    <t>Persona in form.</t>
  </si>
  <si>
    <t>Azienda di tirocinio</t>
  </si>
  <si>
    <t>Tel.:</t>
  </si>
  <si>
    <t>E-mail:</t>
  </si>
  <si>
    <t>Gian Bernasconi</t>
  </si>
  <si>
    <t>Flavio Formatore</t>
  </si>
  <si>
    <t>Paolo Bernasconi</t>
  </si>
  <si>
    <t>formatore@bluewin.ch</t>
  </si>
  <si>
    <t xml:space="preserve">Azienda Forestale </t>
  </si>
</sst>
</file>

<file path=xl/styles.xml><?xml version="1.0" encoding="utf-8"?>
<styleSheet xmlns="http://schemas.openxmlformats.org/spreadsheetml/2006/main">
  <numFmts count="24">
    <numFmt numFmtId="5" formatCode="&quot;SFr&quot;#,##0;\-&quot;SFr&quot;#,##0"/>
    <numFmt numFmtId="6" formatCode="&quot;SFr&quot;#,##0;[Red]\-&quot;SFr&quot;#,##0"/>
    <numFmt numFmtId="7" formatCode="&quot;SFr&quot;#,##0.00;\-&quot;SFr&quot;#,##0.00"/>
    <numFmt numFmtId="8" formatCode="&quot;SFr&quot;#,##0.00;[Red]\-&quot;SFr&quot;#,##0.00"/>
    <numFmt numFmtId="42" formatCode="_-&quot;SFr&quot;* #,##0_-;\-&quot;SFr&quot;* #,##0_-;_-&quot;SFr&quot;* &quot;-&quot;_-;_-@_-"/>
    <numFmt numFmtId="41" formatCode="_-* #,##0_-;\-* #,##0_-;_-* &quot;-&quot;_-;_-@_-"/>
    <numFmt numFmtId="44" formatCode="_-&quot;SFr&quot;* #,##0.00_-;\-&quot;SFr&quot;* #,##0.00_-;_-&quot;SFr&quot;* &quot;-&quot;??_-;_-@_-"/>
    <numFmt numFmtId="43" formatCode="_-* #,##0.00_-;\-* #,##0.00_-;_-* &quot;-&quot;??_-;_-@_-"/>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 #,##0_ ;_ * \-#,##0_ ;_ * &quot;-&quot;_ ;_ @_ "/>
    <numFmt numFmtId="170" formatCode="_ &quot;SFr.&quot;\ * #,##0.00_ ;_ &quot;SFr.&quot;\ * \-#,##0.00_ ;_ &quot;SFr.&quot;\ * &quot;-&quot;??_ ;_ @_ "/>
    <numFmt numFmtId="171" formatCode="_ * #,##0.00_ ;_ * \-#,##0.00_ ;_ * &quot;-&quot;??_ ;_ @_ "/>
    <numFmt numFmtId="172" formatCode="&quot;Ja&quot;;&quot;Ja&quot;;&quot;Nein&quot;"/>
    <numFmt numFmtId="173" formatCode="&quot;Wahr&quot;;&quot;Wahr&quot;;&quot;Falsch&quot;"/>
    <numFmt numFmtId="174" formatCode="&quot;Ein&quot;;&quot;Ein&quot;;&quot;Aus&quot;"/>
    <numFmt numFmtId="175" formatCode="[$€-2]\ #,##0.00_);[Red]\([$€-2]\ #,##0.00\)"/>
    <numFmt numFmtId="176" formatCode="0.0"/>
    <numFmt numFmtId="177" formatCode="[$-807]dddd\,\ d\.\ mmmm\ yyyy"/>
    <numFmt numFmtId="178" formatCode="[$-807]d/\ mmmm\ yyyy;@"/>
    <numFmt numFmtId="179" formatCode="dd/mm/yy;@"/>
  </numFmts>
  <fonts count="22">
    <font>
      <sz val="10"/>
      <name val="Arial"/>
      <family val="0"/>
    </font>
    <font>
      <b/>
      <sz val="9"/>
      <name val="Arial"/>
      <family val="2"/>
    </font>
    <font>
      <b/>
      <sz val="11"/>
      <name val="Arial"/>
      <family val="2"/>
    </font>
    <font>
      <b/>
      <sz val="8"/>
      <name val="Arial"/>
      <family val="2"/>
    </font>
    <font>
      <b/>
      <sz val="10"/>
      <name val="Arial"/>
      <family val="2"/>
    </font>
    <font>
      <sz val="9"/>
      <name val="Arial"/>
      <family val="2"/>
    </font>
    <font>
      <sz val="8"/>
      <name val="Arial"/>
      <family val="0"/>
    </font>
    <font>
      <b/>
      <sz val="18"/>
      <name val="Arial"/>
      <family val="2"/>
    </font>
    <font>
      <sz val="14"/>
      <name val="Arial"/>
      <family val="2"/>
    </font>
    <font>
      <b/>
      <sz val="9.5"/>
      <name val="Arial"/>
      <family val="2"/>
    </font>
    <font>
      <sz val="9.5"/>
      <name val="Arial"/>
      <family val="2"/>
    </font>
    <font>
      <u val="single"/>
      <sz val="10"/>
      <color indexed="12"/>
      <name val="Arial"/>
      <family val="0"/>
    </font>
    <font>
      <sz val="11"/>
      <name val="Arial"/>
      <family val="0"/>
    </font>
    <font>
      <u val="single"/>
      <sz val="10"/>
      <color indexed="36"/>
      <name val="Arial"/>
      <family val="0"/>
    </font>
    <font>
      <b/>
      <i/>
      <sz val="10"/>
      <name val="Arial"/>
      <family val="2"/>
    </font>
    <font>
      <b/>
      <sz val="9.5"/>
      <color indexed="43"/>
      <name val="Arial"/>
      <family val="0"/>
    </font>
    <font>
      <b/>
      <sz val="16"/>
      <name val="Arial"/>
      <family val="0"/>
    </font>
    <font>
      <sz val="16"/>
      <name val="Arial"/>
      <family val="0"/>
    </font>
    <font>
      <sz val="9.5"/>
      <color indexed="8"/>
      <name val="Arial"/>
      <family val="0"/>
    </font>
    <font>
      <b/>
      <vertAlign val="superscript"/>
      <sz val="18"/>
      <name val="Arial"/>
      <family val="0"/>
    </font>
    <font>
      <b/>
      <vertAlign val="superscript"/>
      <sz val="10"/>
      <name val="Arial"/>
      <family val="0"/>
    </font>
    <font>
      <b/>
      <vertAlign val="superscript"/>
      <sz val="16"/>
      <name val="Arial"/>
      <family val="0"/>
    </font>
  </fonts>
  <fills count="4">
    <fill>
      <patternFill/>
    </fill>
    <fill>
      <patternFill patternType="gray125"/>
    </fill>
    <fill>
      <patternFill patternType="solid">
        <fgColor indexed="26"/>
        <bgColor indexed="64"/>
      </patternFill>
    </fill>
    <fill>
      <patternFill patternType="solid">
        <fgColor indexed="22"/>
        <bgColor indexed="64"/>
      </patternFill>
    </fill>
  </fills>
  <borders count="38">
    <border>
      <left/>
      <right/>
      <top/>
      <bottom/>
      <diagonal/>
    </border>
    <border>
      <left style="medium"/>
      <right>
        <color indexed="63"/>
      </right>
      <top style="medium"/>
      <bottom style="thin"/>
    </border>
    <border>
      <left style="medium"/>
      <right>
        <color indexed="63"/>
      </right>
      <top style="thin"/>
      <bottom style="thin"/>
    </border>
    <border>
      <left style="thin"/>
      <right style="thin"/>
      <top style="medium"/>
      <bottom style="thin"/>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thin"/>
      <bottom style="thin"/>
    </border>
    <border>
      <left style="medium"/>
      <right>
        <color indexed="63"/>
      </right>
      <top style="thin"/>
      <bottom style="medium"/>
    </border>
    <border>
      <left>
        <color indexed="63"/>
      </left>
      <right style="thin"/>
      <top style="thin"/>
      <bottom style="thin"/>
    </border>
    <border>
      <left>
        <color indexed="63"/>
      </left>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style="thin"/>
      <top>
        <color indexed="63"/>
      </top>
      <bottom>
        <color indexed="63"/>
      </bottom>
    </border>
    <border>
      <left>
        <color indexed="63"/>
      </left>
      <right>
        <color indexed="63"/>
      </right>
      <top style="thin"/>
      <bottom style="medium"/>
    </border>
    <border>
      <left style="thin"/>
      <right>
        <color indexed="63"/>
      </right>
      <top style="thin"/>
      <bottom style="medium"/>
    </border>
    <border>
      <left>
        <color indexed="63"/>
      </left>
      <right style="thin"/>
      <top style="medium"/>
      <bottom style="thin"/>
    </border>
    <border>
      <left style="thin"/>
      <right style="thin"/>
      <top style="thin"/>
      <bottom style="thin"/>
    </border>
    <border>
      <left style="thin"/>
      <right style="thin"/>
      <top style="thin"/>
      <bottom style="medium"/>
    </border>
    <border>
      <left>
        <color indexed="63"/>
      </left>
      <right style="thin"/>
      <top>
        <color indexed="63"/>
      </top>
      <bottom style="medium"/>
    </border>
    <border>
      <left>
        <color indexed="63"/>
      </left>
      <right style="medium"/>
      <top style="thin"/>
      <bottom style="medium"/>
    </border>
    <border>
      <left>
        <color indexed="63"/>
      </left>
      <right>
        <color indexed="63"/>
      </right>
      <top style="medium"/>
      <bottom>
        <color indexed="63"/>
      </bottom>
    </border>
    <border>
      <left>
        <color indexed="63"/>
      </left>
      <right style="medium"/>
      <top style="medium"/>
      <bottom style="thin"/>
    </border>
    <border>
      <left>
        <color indexed="63"/>
      </left>
      <right style="medium"/>
      <top style="thin"/>
      <bottom style="thin"/>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thin"/>
    </border>
    <border>
      <left style="medium"/>
      <right style="thin"/>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42">
    <xf numFmtId="0" fontId="0" fillId="0" borderId="0" xfId="0" applyAlignment="1">
      <alignment/>
    </xf>
    <xf numFmtId="0" fontId="8" fillId="0" borderId="0" xfId="0" applyFont="1" applyAlignment="1" applyProtection="1">
      <alignment horizontal="center" vertical="center"/>
      <protection hidden="1"/>
    </xf>
    <xf numFmtId="0" fontId="4" fillId="2" borderId="0" xfId="0" applyFont="1" applyFill="1" applyBorder="1" applyAlignment="1" applyProtection="1">
      <alignment horizontal="left" vertical="center"/>
      <protection hidden="1"/>
    </xf>
    <xf numFmtId="0" fontId="9" fillId="2" borderId="1" xfId="0" applyFont="1" applyFill="1" applyBorder="1" applyAlignment="1" applyProtection="1">
      <alignment horizontal="left" vertical="center"/>
      <protection hidden="1"/>
    </xf>
    <xf numFmtId="0" fontId="9" fillId="2" borderId="2" xfId="0" applyFont="1" applyFill="1" applyBorder="1" applyAlignment="1" applyProtection="1">
      <alignment horizontal="left" vertical="center"/>
      <protection hidden="1"/>
    </xf>
    <xf numFmtId="0" fontId="4" fillId="0" borderId="0" xfId="0" applyFont="1" applyAlignment="1" applyProtection="1">
      <alignment horizontal="left" vertical="center"/>
      <protection hidden="1"/>
    </xf>
    <xf numFmtId="0" fontId="9" fillId="2" borderId="0" xfId="0" applyFont="1" applyFill="1" applyBorder="1" applyAlignment="1" applyProtection="1">
      <alignment horizontal="left" vertical="center"/>
      <protection hidden="1"/>
    </xf>
    <xf numFmtId="0" fontId="1" fillId="2" borderId="3" xfId="0" applyFont="1" applyFill="1" applyBorder="1" applyAlignment="1" applyProtection="1">
      <alignment horizontal="center" vertical="center"/>
      <protection hidden="1"/>
    </xf>
    <xf numFmtId="0" fontId="1" fillId="2" borderId="4" xfId="0" applyFont="1" applyFill="1" applyBorder="1" applyAlignment="1" applyProtection="1">
      <alignment horizontal="left"/>
      <protection hidden="1"/>
    </xf>
    <xf numFmtId="0" fontId="1" fillId="2" borderId="4" xfId="0" applyFont="1" applyFill="1" applyBorder="1" applyAlignment="1" applyProtection="1">
      <alignment horizontal="center"/>
      <protection hidden="1"/>
    </xf>
    <xf numFmtId="0" fontId="5" fillId="2" borderId="4" xfId="0" applyFont="1" applyFill="1" applyBorder="1" applyAlignment="1" applyProtection="1">
      <alignment horizontal="left"/>
      <protection hidden="1"/>
    </xf>
    <xf numFmtId="0" fontId="12" fillId="2" borderId="0" xfId="0" applyFont="1" applyFill="1" applyBorder="1" applyAlignment="1" applyProtection="1">
      <alignment horizontal="left" vertical="center"/>
      <protection hidden="1"/>
    </xf>
    <xf numFmtId="0" fontId="4" fillId="2" borderId="0" xfId="0" applyFont="1" applyFill="1" applyBorder="1" applyAlignment="1" applyProtection="1">
      <alignment horizontal="left"/>
      <protection hidden="1"/>
    </xf>
    <xf numFmtId="0" fontId="4" fillId="2" borderId="0" xfId="0" applyFont="1" applyFill="1" applyBorder="1" applyAlignment="1" applyProtection="1">
      <alignment horizontal="center"/>
      <protection hidden="1"/>
    </xf>
    <xf numFmtId="0" fontId="4" fillId="2" borderId="1" xfId="0" applyFont="1" applyFill="1" applyBorder="1" applyAlignment="1" applyProtection="1">
      <alignment horizontal="left" vertical="center"/>
      <protection hidden="1"/>
    </xf>
    <xf numFmtId="0" fontId="4" fillId="2" borderId="5" xfId="0" applyFont="1" applyFill="1" applyBorder="1" applyAlignment="1" applyProtection="1">
      <alignment horizontal="left" vertical="center"/>
      <protection hidden="1"/>
    </xf>
    <xf numFmtId="0" fontId="4" fillId="2" borderId="2" xfId="0" applyFont="1" applyFill="1" applyBorder="1" applyAlignment="1" applyProtection="1">
      <alignment horizontal="left" vertical="center"/>
      <protection hidden="1"/>
    </xf>
    <xf numFmtId="0" fontId="4" fillId="2" borderId="6" xfId="0" applyFont="1" applyFill="1" applyBorder="1" applyAlignment="1" applyProtection="1">
      <alignment horizontal="left" vertical="center"/>
      <protection hidden="1"/>
    </xf>
    <xf numFmtId="0" fontId="4" fillId="2" borderId="7" xfId="0" applyFont="1" applyFill="1" applyBorder="1" applyAlignment="1" applyProtection="1">
      <alignment horizontal="left" vertical="center"/>
      <protection hidden="1"/>
    </xf>
    <xf numFmtId="0" fontId="4" fillId="2" borderId="8" xfId="0" applyFont="1" applyFill="1" applyBorder="1" applyAlignment="1" applyProtection="1">
      <alignment horizontal="center" vertical="center"/>
      <protection hidden="1"/>
    </xf>
    <xf numFmtId="0" fontId="4" fillId="2" borderId="9" xfId="0" applyFont="1" applyFill="1" applyBorder="1" applyAlignment="1" applyProtection="1">
      <alignment horizontal="center" vertical="center"/>
      <protection hidden="1"/>
    </xf>
    <xf numFmtId="0" fontId="2" fillId="2" borderId="4" xfId="0" applyFont="1" applyFill="1" applyBorder="1" applyAlignment="1" applyProtection="1">
      <alignment horizontal="left"/>
      <protection hidden="1"/>
    </xf>
    <xf numFmtId="0" fontId="9" fillId="2" borderId="10" xfId="0" applyFont="1" applyFill="1" applyBorder="1" applyAlignment="1" applyProtection="1">
      <alignment horizontal="center" vertical="center"/>
      <protection hidden="1"/>
    </xf>
    <xf numFmtId="0" fontId="9" fillId="2" borderId="11" xfId="0" applyFont="1" applyFill="1" applyBorder="1" applyAlignment="1" applyProtection="1">
      <alignment horizontal="center" vertical="center"/>
      <protection hidden="1"/>
    </xf>
    <xf numFmtId="0" fontId="4" fillId="2" borderId="11" xfId="0" applyFont="1" applyFill="1" applyBorder="1" applyAlignment="1" applyProtection="1">
      <alignment horizontal="center" vertical="center"/>
      <protection hidden="1"/>
    </xf>
    <xf numFmtId="0" fontId="4" fillId="2" borderId="12" xfId="0" applyFont="1" applyFill="1" applyBorder="1" applyAlignment="1" applyProtection="1">
      <alignment horizontal="center" vertical="center"/>
      <protection hidden="1"/>
    </xf>
    <xf numFmtId="0" fontId="4" fillId="2" borderId="13" xfId="0" applyFont="1" applyFill="1" applyBorder="1" applyAlignment="1" applyProtection="1">
      <alignment horizontal="left" vertical="center"/>
      <protection hidden="1"/>
    </xf>
    <xf numFmtId="0" fontId="9" fillId="2" borderId="5" xfId="0" applyFont="1" applyFill="1" applyBorder="1" applyAlignment="1" applyProtection="1">
      <alignment horizontal="left" vertical="center"/>
      <protection hidden="1"/>
    </xf>
    <xf numFmtId="0" fontId="4" fillId="2" borderId="14" xfId="0" applyFont="1" applyFill="1" applyBorder="1" applyAlignment="1" applyProtection="1">
      <alignment horizontal="left" vertical="center"/>
      <protection hidden="1"/>
    </xf>
    <xf numFmtId="0" fontId="9" fillId="2" borderId="8" xfId="0" applyFont="1" applyFill="1" applyBorder="1" applyAlignment="1" applyProtection="1">
      <alignment horizontal="left" vertical="center"/>
      <protection hidden="1"/>
    </xf>
    <xf numFmtId="49" fontId="10" fillId="2" borderId="15" xfId="0" applyNumberFormat="1" applyFont="1" applyFill="1" applyBorder="1" applyAlignment="1" applyProtection="1">
      <alignment horizontal="right" vertical="center"/>
      <protection hidden="1"/>
    </xf>
    <xf numFmtId="0" fontId="4" fillId="2" borderId="16" xfId="0" applyFont="1" applyFill="1" applyBorder="1" applyAlignment="1" applyProtection="1">
      <alignment horizontal="center" vertical="center"/>
      <protection hidden="1"/>
    </xf>
    <xf numFmtId="0" fontId="1" fillId="0" borderId="17" xfId="0" applyFont="1" applyFill="1" applyBorder="1" applyAlignment="1" applyProtection="1">
      <alignment horizontal="center" vertical="center"/>
      <protection locked="0"/>
    </xf>
    <xf numFmtId="0" fontId="1" fillId="0" borderId="18" xfId="0" applyFont="1" applyFill="1" applyBorder="1" applyAlignment="1" applyProtection="1">
      <alignment horizontal="center" vertical="center"/>
      <protection locked="0"/>
    </xf>
    <xf numFmtId="0" fontId="2" fillId="2" borderId="0" xfId="0" applyFont="1" applyFill="1" applyBorder="1" applyAlignment="1" applyProtection="1">
      <alignment horizontal="left"/>
      <protection hidden="1"/>
    </xf>
    <xf numFmtId="0" fontId="12" fillId="2" borderId="0" xfId="0" applyFont="1" applyFill="1" applyBorder="1" applyAlignment="1" applyProtection="1">
      <alignment horizontal="left"/>
      <protection hidden="1"/>
    </xf>
    <xf numFmtId="176" fontId="12" fillId="2" borderId="0" xfId="0" applyNumberFormat="1" applyFont="1" applyFill="1" applyBorder="1" applyAlignment="1" applyProtection="1">
      <alignment horizontal="left"/>
      <protection hidden="1"/>
    </xf>
    <xf numFmtId="0" fontId="12" fillId="2" borderId="0" xfId="0" applyFont="1" applyFill="1" applyAlignment="1" applyProtection="1">
      <alignment horizontal="left"/>
      <protection hidden="1"/>
    </xf>
    <xf numFmtId="0" fontId="12" fillId="0" borderId="0" xfId="0" applyFont="1" applyAlignment="1" applyProtection="1">
      <alignment horizontal="left"/>
      <protection hidden="1"/>
    </xf>
    <xf numFmtId="0" fontId="4" fillId="2" borderId="19" xfId="0" applyFont="1" applyFill="1" applyBorder="1" applyAlignment="1" applyProtection="1">
      <alignment horizontal="left" vertical="center"/>
      <protection hidden="1"/>
    </xf>
    <xf numFmtId="0" fontId="10" fillId="0" borderId="20" xfId="0" applyNumberFormat="1" applyFont="1" applyFill="1" applyBorder="1" applyAlignment="1" applyProtection="1">
      <alignment horizontal="center" vertical="center"/>
      <protection locked="0"/>
    </xf>
    <xf numFmtId="0" fontId="11" fillId="2" borderId="15" xfId="18" applyFont="1" applyFill="1" applyBorder="1" applyAlignment="1" applyProtection="1">
      <alignment vertical="center"/>
      <protection hidden="1"/>
    </xf>
    <xf numFmtId="0" fontId="9" fillId="0" borderId="21" xfId="0" applyFont="1" applyFill="1" applyBorder="1" applyAlignment="1" applyProtection="1">
      <alignment horizontal="center" vertical="center"/>
      <protection hidden="1"/>
    </xf>
    <xf numFmtId="0" fontId="10" fillId="0" borderId="21" xfId="0" applyFont="1" applyBorder="1" applyAlignment="1">
      <alignment horizontal="center" vertical="center"/>
    </xf>
    <xf numFmtId="0" fontId="15" fillId="0" borderId="0" xfId="0" applyFont="1" applyFill="1" applyBorder="1" applyAlignment="1" applyProtection="1">
      <alignment horizontal="left" vertical="center"/>
      <protection hidden="1"/>
    </xf>
    <xf numFmtId="0" fontId="9" fillId="0" borderId="0" xfId="0" applyFont="1" applyFill="1" applyBorder="1" applyAlignment="1" applyProtection="1">
      <alignment horizontal="left" vertical="center"/>
      <protection hidden="1"/>
    </xf>
    <xf numFmtId="0" fontId="15" fillId="0" borderId="0" xfId="0" applyFont="1" applyFill="1" applyBorder="1" applyAlignment="1">
      <alignment vertical="center"/>
    </xf>
    <xf numFmtId="0" fontId="10" fillId="0" borderId="0" xfId="0" applyFont="1" applyFill="1" applyBorder="1" applyAlignment="1" applyProtection="1">
      <alignment vertical="justify" wrapText="1"/>
      <protection hidden="1"/>
    </xf>
    <xf numFmtId="0" fontId="9" fillId="0" borderId="0" xfId="0" applyFont="1" applyFill="1" applyBorder="1" applyAlignment="1">
      <alignment vertical="center"/>
    </xf>
    <xf numFmtId="49" fontId="10" fillId="0" borderId="0" xfId="0" applyNumberFormat="1" applyFont="1" applyFill="1" applyBorder="1" applyAlignment="1" applyProtection="1">
      <alignment horizontal="left" vertical="justify"/>
      <protection hidden="1"/>
    </xf>
    <xf numFmtId="0" fontId="10" fillId="0" borderId="0" xfId="0" applyFont="1" applyFill="1" applyBorder="1" applyAlignment="1" applyProtection="1">
      <alignment horizontal="left" vertical="top" wrapText="1"/>
      <protection hidden="1"/>
    </xf>
    <xf numFmtId="0" fontId="10" fillId="0" borderId="0" xfId="0" applyFont="1" applyBorder="1" applyAlignment="1">
      <alignment horizontal="left" vertical="top" wrapText="1"/>
    </xf>
    <xf numFmtId="0" fontId="10" fillId="0" borderId="0" xfId="0" applyFont="1" applyAlignment="1">
      <alignment horizontal="left" vertical="top" wrapText="1"/>
    </xf>
    <xf numFmtId="0" fontId="0" fillId="0" borderId="0" xfId="0" applyFont="1" applyAlignment="1" applyProtection="1">
      <alignment horizontal="left" vertical="center"/>
      <protection hidden="1"/>
    </xf>
    <xf numFmtId="0" fontId="0" fillId="2" borderId="9" xfId="0" applyFont="1" applyFill="1" applyBorder="1" applyAlignment="1" applyProtection="1">
      <alignment horizontal="left" vertical="center"/>
      <protection hidden="1"/>
    </xf>
    <xf numFmtId="0" fontId="0" fillId="2" borderId="15" xfId="0" applyFont="1" applyFill="1" applyBorder="1" applyAlignment="1" applyProtection="1">
      <alignment vertical="center"/>
      <protection hidden="1"/>
    </xf>
    <xf numFmtId="0" fontId="0" fillId="2" borderId="0" xfId="0" applyFont="1" applyFill="1" applyAlignment="1" applyProtection="1">
      <alignment horizontal="left"/>
      <protection hidden="1"/>
    </xf>
    <xf numFmtId="0" fontId="0" fillId="0" borderId="0" xfId="0" applyFont="1" applyAlignment="1" applyProtection="1">
      <alignment horizontal="left"/>
      <protection hidden="1"/>
    </xf>
    <xf numFmtId="0" fontId="0" fillId="2" borderId="0" xfId="0" applyFont="1" applyFill="1" applyBorder="1" applyAlignment="1" applyProtection="1">
      <alignment horizontal="left" vertical="center"/>
      <protection hidden="1"/>
    </xf>
    <xf numFmtId="0" fontId="0" fillId="2" borderId="0" xfId="0" applyFont="1" applyFill="1" applyAlignment="1" applyProtection="1">
      <alignment horizontal="left" vertical="center"/>
      <protection hidden="1"/>
    </xf>
    <xf numFmtId="0" fontId="0" fillId="2" borderId="5" xfId="0" applyFont="1" applyFill="1" applyBorder="1" applyAlignment="1" applyProtection="1">
      <alignment horizontal="left" vertical="center"/>
      <protection hidden="1"/>
    </xf>
    <xf numFmtId="0" fontId="0" fillId="2" borderId="16" xfId="0" applyFont="1" applyFill="1" applyBorder="1" applyAlignment="1" applyProtection="1">
      <alignment horizontal="left" vertical="center"/>
      <protection hidden="1"/>
    </xf>
    <xf numFmtId="176" fontId="0" fillId="2" borderId="22" xfId="0" applyNumberFormat="1" applyFont="1" applyFill="1" applyBorder="1" applyAlignment="1" applyProtection="1">
      <alignment horizontal="center" vertical="center"/>
      <protection hidden="1"/>
    </xf>
    <xf numFmtId="0" fontId="0" fillId="2" borderId="6" xfId="0" applyFont="1" applyFill="1" applyBorder="1" applyAlignment="1" applyProtection="1">
      <alignment horizontal="left" vertical="center"/>
      <protection hidden="1"/>
    </xf>
    <xf numFmtId="0" fontId="0" fillId="2" borderId="8" xfId="0" applyFont="1" applyFill="1" applyBorder="1" applyAlignment="1" applyProtection="1">
      <alignment horizontal="left" vertical="center"/>
      <protection hidden="1"/>
    </xf>
    <xf numFmtId="2" fontId="0" fillId="2" borderId="23" xfId="0" applyNumberFormat="1" applyFont="1" applyFill="1" applyBorder="1" applyAlignment="1" applyProtection="1">
      <alignment horizontal="center" vertical="center"/>
      <protection hidden="1"/>
    </xf>
    <xf numFmtId="0" fontId="0" fillId="2" borderId="14" xfId="0" applyFont="1" applyFill="1" applyBorder="1" applyAlignment="1" applyProtection="1">
      <alignment horizontal="left" vertical="center"/>
      <protection hidden="1"/>
    </xf>
    <xf numFmtId="176" fontId="0" fillId="2" borderId="20" xfId="0" applyNumberFormat="1" applyFont="1" applyFill="1" applyBorder="1" applyAlignment="1" applyProtection="1">
      <alignment horizontal="center" vertical="center"/>
      <protection hidden="1"/>
    </xf>
    <xf numFmtId="0" fontId="0" fillId="0" borderId="0" xfId="0" applyFont="1" applyAlignment="1" applyProtection="1">
      <alignment horizontal="left"/>
      <protection hidden="1"/>
    </xf>
    <xf numFmtId="0" fontId="0" fillId="0" borderId="0" xfId="0" applyFont="1" applyAlignment="1" applyProtection="1">
      <alignment horizontal="left"/>
      <protection hidden="1"/>
    </xf>
    <xf numFmtId="0" fontId="0" fillId="2" borderId="0" xfId="0" applyFont="1" applyFill="1" applyBorder="1" applyAlignment="1" applyProtection="1">
      <alignment horizontal="left"/>
      <protection hidden="1"/>
    </xf>
    <xf numFmtId="0" fontId="0" fillId="2" borderId="0" xfId="0" applyFont="1" applyFill="1" applyBorder="1" applyAlignment="1" applyProtection="1">
      <alignment horizontal="center"/>
      <protection hidden="1"/>
    </xf>
    <xf numFmtId="0" fontId="0" fillId="0" borderId="0" xfId="0" applyFont="1" applyBorder="1" applyAlignment="1" applyProtection="1">
      <alignment horizontal="left" vertical="center"/>
      <protection hidden="1"/>
    </xf>
    <xf numFmtId="0" fontId="2" fillId="0" borderId="0" xfId="0" applyFont="1" applyAlignment="1" applyProtection="1">
      <alignment horizontal="left" vertical="center"/>
      <protection hidden="1"/>
    </xf>
    <xf numFmtId="0" fontId="2" fillId="0" borderId="0" xfId="0" applyFont="1" applyFill="1" applyAlignment="1" applyProtection="1">
      <alignment horizontal="left" vertical="center"/>
      <protection hidden="1"/>
    </xf>
    <xf numFmtId="0" fontId="3"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2" fillId="0" borderId="0" xfId="0" applyFont="1" applyAlignment="1" applyProtection="1">
      <alignment horizontal="left" vertical="center" wrapText="1"/>
      <protection hidden="1"/>
    </xf>
    <xf numFmtId="0" fontId="0" fillId="0" borderId="0" xfId="0" applyFont="1" applyAlignment="1" applyProtection="1">
      <alignment/>
      <protection hidden="1"/>
    </xf>
    <xf numFmtId="0" fontId="0" fillId="0" borderId="0" xfId="0" applyFont="1" applyAlignment="1" applyProtection="1">
      <alignment horizontal="center"/>
      <protection hidden="1"/>
    </xf>
    <xf numFmtId="0" fontId="6" fillId="0" borderId="0" xfId="0" applyFont="1" applyAlignment="1" applyProtection="1">
      <alignment horizontal="left" vertical="center"/>
      <protection hidden="1"/>
    </xf>
    <xf numFmtId="0" fontId="4" fillId="2" borderId="0" xfId="0" applyFont="1" applyFill="1" applyBorder="1" applyAlignment="1" applyProtection="1">
      <alignment horizontal="left" wrapText="1"/>
      <protection hidden="1"/>
    </xf>
    <xf numFmtId="0" fontId="1" fillId="2" borderId="17" xfId="0" applyFont="1" applyFill="1" applyBorder="1" applyAlignment="1" applyProtection="1">
      <alignment horizontal="center" vertical="center"/>
      <protection hidden="1"/>
    </xf>
    <xf numFmtId="176" fontId="1" fillId="2" borderId="17" xfId="0" applyNumberFormat="1" applyFont="1" applyFill="1" applyBorder="1" applyAlignment="1" applyProtection="1">
      <alignment horizontal="center" vertical="center"/>
      <protection hidden="1"/>
    </xf>
    <xf numFmtId="0" fontId="5" fillId="0" borderId="0" xfId="0" applyFont="1" applyAlignment="1" applyProtection="1">
      <alignment horizontal="left" vertical="center"/>
      <protection hidden="1"/>
    </xf>
    <xf numFmtId="0" fontId="1" fillId="2" borderId="18" xfId="0" applyFont="1" applyFill="1" applyBorder="1" applyAlignment="1" applyProtection="1">
      <alignment horizontal="center" vertical="center"/>
      <protection hidden="1"/>
    </xf>
    <xf numFmtId="178" fontId="4" fillId="2" borderId="0" xfId="0" applyNumberFormat="1" applyFont="1" applyFill="1" applyBorder="1" applyAlignment="1" applyProtection="1">
      <alignment horizontal="left"/>
      <protection hidden="1"/>
    </xf>
    <xf numFmtId="0" fontId="9" fillId="2" borderId="13" xfId="0" applyFont="1" applyFill="1" applyBorder="1" applyAlignment="1" applyProtection="1">
      <alignment horizontal="left" vertical="center"/>
      <protection hidden="1"/>
    </xf>
    <xf numFmtId="49" fontId="9" fillId="2" borderId="24" xfId="0" applyNumberFormat="1" applyFont="1" applyFill="1" applyBorder="1" applyAlignment="1" applyProtection="1">
      <alignment horizontal="left" vertical="center"/>
      <protection hidden="1"/>
    </xf>
    <xf numFmtId="0" fontId="10" fillId="0" borderId="0" xfId="0" applyFont="1" applyAlignment="1" applyProtection="1">
      <alignment horizontal="left" vertical="center"/>
      <protection hidden="1"/>
    </xf>
    <xf numFmtId="0" fontId="9" fillId="2" borderId="0" xfId="0" applyFont="1" applyFill="1" applyBorder="1" applyAlignment="1" applyProtection="1">
      <alignment horizontal="center" vertical="center"/>
      <protection hidden="1"/>
    </xf>
    <xf numFmtId="0" fontId="9" fillId="2" borderId="24" xfId="0" applyFont="1" applyFill="1" applyBorder="1" applyAlignment="1" applyProtection="1">
      <alignment horizontal="left" vertical="center"/>
      <protection hidden="1"/>
    </xf>
    <xf numFmtId="0" fontId="10" fillId="2" borderId="24" xfId="0" applyFont="1" applyFill="1" applyBorder="1" applyAlignment="1" applyProtection="1">
      <alignment horizontal="left" vertical="center"/>
      <protection hidden="1"/>
    </xf>
    <xf numFmtId="0" fontId="9" fillId="2" borderId="4" xfId="0" applyFont="1" applyFill="1" applyBorder="1" applyAlignment="1" applyProtection="1">
      <alignment horizontal="left" vertical="center"/>
      <protection hidden="1"/>
    </xf>
    <xf numFmtId="0" fontId="9" fillId="2" borderId="25" xfId="0" applyFont="1" applyFill="1" applyBorder="1" applyAlignment="1" applyProtection="1">
      <alignment horizontal="left" vertical="center"/>
      <protection hidden="1"/>
    </xf>
    <xf numFmtId="0" fontId="9" fillId="2" borderId="4" xfId="0" applyFont="1" applyFill="1" applyBorder="1" applyAlignment="1" applyProtection="1">
      <alignment horizontal="center" vertical="center"/>
      <protection hidden="1"/>
    </xf>
    <xf numFmtId="0" fontId="9" fillId="2" borderId="19" xfId="0" applyFont="1" applyFill="1" applyBorder="1" applyAlignment="1" applyProtection="1">
      <alignment horizontal="left" vertical="center"/>
      <protection hidden="1"/>
    </xf>
    <xf numFmtId="0" fontId="10" fillId="2" borderId="26" xfId="0" applyFont="1" applyFill="1" applyBorder="1" applyAlignment="1" applyProtection="1">
      <alignment horizontal="left" vertical="center"/>
      <protection hidden="1"/>
    </xf>
    <xf numFmtId="0" fontId="9" fillId="0" borderId="4" xfId="0" applyFont="1" applyFill="1" applyBorder="1" applyAlignment="1" applyProtection="1">
      <alignment horizontal="left" vertical="center"/>
      <protection hidden="1"/>
    </xf>
    <xf numFmtId="0" fontId="9" fillId="0" borderId="4" xfId="0" applyFont="1" applyFill="1" applyBorder="1" applyAlignment="1" applyProtection="1">
      <alignment horizontal="center" vertical="center"/>
      <protection hidden="1"/>
    </xf>
    <xf numFmtId="0" fontId="10" fillId="0" borderId="4" xfId="0" applyFont="1" applyFill="1" applyBorder="1" applyAlignment="1" applyProtection="1">
      <alignment horizontal="left" vertical="center"/>
      <protection hidden="1"/>
    </xf>
    <xf numFmtId="0" fontId="10" fillId="0" borderId="0" xfId="0" applyFont="1" applyFill="1" applyBorder="1" applyAlignment="1" applyProtection="1">
      <alignment horizontal="left" vertical="center"/>
      <protection hidden="1"/>
    </xf>
    <xf numFmtId="0" fontId="15" fillId="3" borderId="0" xfId="0" applyFont="1" applyFill="1" applyBorder="1" applyAlignment="1" applyProtection="1">
      <alignment horizontal="left" vertical="center"/>
      <protection hidden="1"/>
    </xf>
    <xf numFmtId="0" fontId="9" fillId="3" borderId="0" xfId="0" applyFont="1" applyFill="1" applyBorder="1" applyAlignment="1" applyProtection="1">
      <alignment horizontal="left" vertical="center"/>
      <protection hidden="1"/>
    </xf>
    <xf numFmtId="0" fontId="1" fillId="2" borderId="3" xfId="0" applyFont="1" applyFill="1" applyBorder="1" applyAlignment="1" applyProtection="1">
      <alignment horizontal="center" vertical="center" wrapText="1"/>
      <protection hidden="1"/>
    </xf>
    <xf numFmtId="0" fontId="0" fillId="0" borderId="0" xfId="0" applyFont="1" applyAlignment="1" applyProtection="1">
      <alignment horizontal="left" vertical="center"/>
      <protection hidden="1"/>
    </xf>
    <xf numFmtId="0" fontId="0" fillId="2" borderId="9" xfId="0" applyFont="1" applyFill="1" applyBorder="1" applyAlignment="1" applyProtection="1">
      <alignment horizontal="left" vertical="center"/>
      <protection hidden="1"/>
    </xf>
    <xf numFmtId="0" fontId="0" fillId="2" borderId="15" xfId="0" applyFont="1" applyFill="1" applyBorder="1" applyAlignment="1" applyProtection="1">
      <alignment vertical="center"/>
      <protection hidden="1"/>
    </xf>
    <xf numFmtId="0" fontId="0" fillId="2" borderId="0" xfId="0" applyFont="1" applyFill="1" applyAlignment="1" applyProtection="1">
      <alignment horizontal="left"/>
      <protection hidden="1"/>
    </xf>
    <xf numFmtId="0" fontId="0" fillId="0" borderId="0" xfId="0" applyFont="1" applyAlignment="1" applyProtection="1">
      <alignment horizontal="left"/>
      <protection hidden="1"/>
    </xf>
    <xf numFmtId="0" fontId="0" fillId="2" borderId="0" xfId="0" applyFont="1" applyFill="1" applyBorder="1" applyAlignment="1" applyProtection="1">
      <alignment horizontal="left" vertical="center"/>
      <protection hidden="1"/>
    </xf>
    <xf numFmtId="0" fontId="0" fillId="2" borderId="0" xfId="0" applyFont="1" applyFill="1" applyAlignment="1" applyProtection="1">
      <alignment horizontal="left" vertical="center"/>
      <protection hidden="1"/>
    </xf>
    <xf numFmtId="0" fontId="0" fillId="2" borderId="5" xfId="0" applyFont="1" applyFill="1" applyBorder="1" applyAlignment="1" applyProtection="1">
      <alignment horizontal="left" vertical="center"/>
      <protection hidden="1"/>
    </xf>
    <xf numFmtId="0" fontId="0" fillId="2" borderId="16" xfId="0" applyFont="1" applyFill="1" applyBorder="1" applyAlignment="1" applyProtection="1">
      <alignment horizontal="left" vertical="center"/>
      <protection hidden="1"/>
    </xf>
    <xf numFmtId="176" fontId="0" fillId="2" borderId="22" xfId="0" applyNumberFormat="1" applyFont="1" applyFill="1" applyBorder="1" applyAlignment="1" applyProtection="1">
      <alignment horizontal="center" vertical="center"/>
      <protection hidden="1"/>
    </xf>
    <xf numFmtId="0" fontId="0" fillId="2" borderId="6" xfId="0" applyFont="1" applyFill="1" applyBorder="1" applyAlignment="1" applyProtection="1">
      <alignment horizontal="left" vertical="center"/>
      <protection hidden="1"/>
    </xf>
    <xf numFmtId="0" fontId="0" fillId="2" borderId="8" xfId="0" applyFont="1" applyFill="1" applyBorder="1" applyAlignment="1" applyProtection="1">
      <alignment horizontal="left" vertical="center"/>
      <protection hidden="1"/>
    </xf>
    <xf numFmtId="2" fontId="0" fillId="2" borderId="23" xfId="0" applyNumberFormat="1" applyFont="1" applyFill="1" applyBorder="1" applyAlignment="1" applyProtection="1">
      <alignment horizontal="center" vertical="center"/>
      <protection hidden="1"/>
    </xf>
    <xf numFmtId="0" fontId="0" fillId="2" borderId="14" xfId="0" applyFont="1" applyFill="1" applyBorder="1" applyAlignment="1" applyProtection="1">
      <alignment horizontal="left" vertical="center"/>
      <protection hidden="1"/>
    </xf>
    <xf numFmtId="176" fontId="0" fillId="2" borderId="20" xfId="0" applyNumberFormat="1" applyFont="1" applyFill="1" applyBorder="1" applyAlignment="1" applyProtection="1">
      <alignment horizontal="center" vertical="center"/>
      <protection hidden="1"/>
    </xf>
    <xf numFmtId="0" fontId="0" fillId="2" borderId="0" xfId="0" applyFont="1" applyFill="1" applyBorder="1" applyAlignment="1" applyProtection="1">
      <alignment horizontal="left"/>
      <protection hidden="1"/>
    </xf>
    <xf numFmtId="0" fontId="0" fillId="2" borderId="0" xfId="0" applyFont="1" applyFill="1" applyBorder="1" applyAlignment="1" applyProtection="1">
      <alignment horizontal="center"/>
      <protection hidden="1"/>
    </xf>
    <xf numFmtId="0" fontId="0" fillId="0" borderId="0" xfId="0" applyFont="1" applyAlignment="1" applyProtection="1">
      <alignment/>
      <protection hidden="1"/>
    </xf>
    <xf numFmtId="0" fontId="0" fillId="0" borderId="0" xfId="0" applyFont="1" applyAlignment="1" applyProtection="1">
      <alignment horizontal="center"/>
      <protection hidden="1"/>
    </xf>
    <xf numFmtId="0" fontId="9" fillId="0" borderId="27" xfId="0" applyFont="1" applyFill="1" applyBorder="1" applyAlignment="1" applyProtection="1">
      <alignment horizontal="left" vertical="center"/>
      <protection hidden="1"/>
    </xf>
    <xf numFmtId="0" fontId="9" fillId="0" borderId="28" xfId="0" applyFont="1" applyFill="1" applyBorder="1" applyAlignment="1" applyProtection="1">
      <alignment horizontal="left" vertical="center"/>
      <protection hidden="1"/>
    </xf>
    <xf numFmtId="0" fontId="9" fillId="0" borderId="27" xfId="0" applyFont="1" applyFill="1" applyBorder="1" applyAlignment="1" applyProtection="1">
      <alignment horizontal="left" vertical="center"/>
      <protection hidden="1" locked="0"/>
    </xf>
    <xf numFmtId="0" fontId="9" fillId="0" borderId="0" xfId="0" applyFont="1" applyFill="1" applyBorder="1" applyAlignment="1" applyProtection="1">
      <alignment horizontal="left" vertical="center"/>
      <protection hidden="1" locked="0"/>
    </xf>
    <xf numFmtId="0" fontId="9" fillId="0" borderId="28" xfId="0" applyFont="1" applyFill="1" applyBorder="1" applyAlignment="1" applyProtection="1">
      <alignment horizontal="left" vertical="center"/>
      <protection hidden="1" locked="0"/>
    </xf>
    <xf numFmtId="0" fontId="9" fillId="0" borderId="4" xfId="0" applyFont="1" applyFill="1" applyBorder="1" applyAlignment="1" applyProtection="1">
      <alignment horizontal="left" vertical="center"/>
      <protection hidden="1" locked="0"/>
    </xf>
    <xf numFmtId="0" fontId="2" fillId="2" borderId="21" xfId="0" applyFont="1" applyFill="1" applyBorder="1" applyAlignment="1" applyProtection="1">
      <alignment horizontal="left"/>
      <protection hidden="1"/>
    </xf>
    <xf numFmtId="0" fontId="0" fillId="2" borderId="21" xfId="0" applyFont="1" applyFill="1" applyBorder="1" applyAlignment="1" applyProtection="1">
      <alignment/>
      <protection hidden="1"/>
    </xf>
    <xf numFmtId="0" fontId="1" fillId="2" borderId="1" xfId="0" applyFont="1" applyFill="1" applyBorder="1" applyAlignment="1" applyProtection="1">
      <alignment horizontal="left" vertical="center"/>
      <protection hidden="1"/>
    </xf>
    <xf numFmtId="0" fontId="1" fillId="2" borderId="5" xfId="0" applyFont="1" applyFill="1" applyBorder="1" applyAlignment="1" applyProtection="1">
      <alignment horizontal="left" vertical="center"/>
      <protection hidden="1"/>
    </xf>
    <xf numFmtId="0" fontId="5" fillId="2" borderId="16" xfId="0" applyFont="1" applyFill="1" applyBorder="1" applyAlignment="1" applyProtection="1">
      <alignment horizontal="left" vertical="center"/>
      <protection hidden="1"/>
    </xf>
    <xf numFmtId="0" fontId="5" fillId="2" borderId="5" xfId="0" applyFont="1" applyFill="1" applyBorder="1" applyAlignment="1" applyProtection="1">
      <alignment horizontal="center" vertical="center"/>
      <protection hidden="1"/>
    </xf>
    <xf numFmtId="0" fontId="5" fillId="2" borderId="22" xfId="0" applyFont="1" applyFill="1" applyBorder="1" applyAlignment="1" applyProtection="1">
      <alignment horizontal="center" vertical="center"/>
      <protection hidden="1"/>
    </xf>
    <xf numFmtId="0" fontId="9" fillId="0" borderId="0" xfId="0" applyFont="1" applyFill="1" applyBorder="1" applyAlignment="1" applyProtection="1">
      <alignment vertical="top" wrapText="1"/>
      <protection hidden="1"/>
    </xf>
    <xf numFmtId="0" fontId="10" fillId="0" borderId="0" xfId="0" applyFont="1" applyBorder="1" applyAlignment="1">
      <alignment vertical="top" wrapText="1"/>
    </xf>
    <xf numFmtId="0" fontId="18" fillId="0" borderId="0" xfId="0" applyFont="1" applyFill="1" applyBorder="1" applyAlignment="1" applyProtection="1">
      <alignment vertical="justify" wrapText="1"/>
      <protection hidden="1"/>
    </xf>
    <xf numFmtId="0" fontId="10" fillId="0" borderId="0" xfId="0" applyFont="1" applyFill="1" applyBorder="1" applyAlignment="1" applyProtection="1">
      <alignment vertical="justify" wrapText="1"/>
      <protection hidden="1"/>
    </xf>
    <xf numFmtId="0" fontId="1" fillId="0" borderId="17" xfId="0" applyFont="1" applyFill="1" applyBorder="1" applyAlignment="1" applyProtection="1">
      <alignment horizontal="left" vertical="center" wrapText="1"/>
      <protection locked="0"/>
    </xf>
    <xf numFmtId="0" fontId="1" fillId="0" borderId="11" xfId="0" applyFont="1" applyFill="1" applyBorder="1" applyAlignment="1" applyProtection="1">
      <alignment horizontal="left" vertical="center" wrapText="1"/>
      <protection locked="0"/>
    </xf>
    <xf numFmtId="0" fontId="5" fillId="0" borderId="17" xfId="0" applyFont="1" applyFill="1" applyBorder="1" applyAlignment="1" applyProtection="1">
      <alignment horizontal="left" vertical="center" wrapText="1"/>
      <protection locked="0"/>
    </xf>
    <xf numFmtId="0" fontId="5" fillId="0" borderId="11" xfId="0" applyFont="1" applyFill="1" applyBorder="1" applyAlignment="1" applyProtection="1">
      <alignment horizontal="left" vertical="center" wrapText="1"/>
      <protection locked="0"/>
    </xf>
    <xf numFmtId="0" fontId="9" fillId="2" borderId="29"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center" vertical="center" wrapText="1"/>
      <protection hidden="1"/>
    </xf>
    <xf numFmtId="178" fontId="14" fillId="0" borderId="0" xfId="0" applyNumberFormat="1" applyFont="1" applyFill="1" applyBorder="1" applyAlignment="1" applyProtection="1">
      <alignment horizontal="left"/>
      <protection locked="0"/>
    </xf>
    <xf numFmtId="0" fontId="14" fillId="0" borderId="0" xfId="0" applyFont="1" applyFill="1" applyAlignment="1" applyProtection="1">
      <alignment/>
      <protection locked="0"/>
    </xf>
    <xf numFmtId="0" fontId="0" fillId="0" borderId="0" xfId="0" applyFont="1" applyFill="1" applyBorder="1" applyAlignment="1" applyProtection="1">
      <alignment horizontal="left" wrapText="1"/>
      <protection locked="0"/>
    </xf>
    <xf numFmtId="0" fontId="0" fillId="0" borderId="0" xfId="0" applyFont="1" applyAlignment="1" applyProtection="1">
      <alignment wrapText="1"/>
      <protection locked="0"/>
    </xf>
    <xf numFmtId="178" fontId="0" fillId="0" borderId="0" xfId="0" applyNumberFormat="1" applyFont="1" applyFill="1" applyBorder="1" applyAlignment="1" applyProtection="1">
      <alignment horizontal="left"/>
      <protection locked="0"/>
    </xf>
    <xf numFmtId="0" fontId="0" fillId="0" borderId="0" xfId="0" applyFont="1" applyFill="1" applyAlignment="1" applyProtection="1">
      <alignment/>
      <protection locked="0"/>
    </xf>
    <xf numFmtId="0" fontId="11" fillId="0" borderId="14" xfId="18" applyBorder="1" applyAlignment="1">
      <alignment/>
    </xf>
    <xf numFmtId="0" fontId="0" fillId="0" borderId="9" xfId="0" applyFont="1" applyBorder="1" applyAlignment="1">
      <alignment/>
    </xf>
    <xf numFmtId="0" fontId="4" fillId="2" borderId="0" xfId="0" applyFont="1" applyFill="1" applyBorder="1" applyAlignment="1" applyProtection="1">
      <alignment horizontal="left" wrapText="1"/>
      <protection hidden="1"/>
    </xf>
    <xf numFmtId="0" fontId="0" fillId="2" borderId="0" xfId="0" applyFont="1" applyFill="1" applyAlignment="1" applyProtection="1">
      <alignment wrapText="1"/>
      <protection hidden="1"/>
    </xf>
    <xf numFmtId="0" fontId="9" fillId="2" borderId="30" xfId="0" applyFont="1" applyFill="1" applyBorder="1" applyAlignment="1" applyProtection="1">
      <alignment horizontal="center" vertical="center"/>
      <protection hidden="1"/>
    </xf>
    <xf numFmtId="0" fontId="10" fillId="2" borderId="31" xfId="0" applyFont="1" applyFill="1" applyBorder="1" applyAlignment="1" applyProtection="1">
      <alignment horizontal="center"/>
      <protection hidden="1"/>
    </xf>
    <xf numFmtId="0" fontId="9" fillId="2" borderId="0" xfId="0" applyFont="1" applyFill="1" applyBorder="1" applyAlignment="1" applyProtection="1">
      <alignment horizontal="center" vertical="center"/>
      <protection hidden="1"/>
    </xf>
    <xf numFmtId="0" fontId="10" fillId="2" borderId="0" xfId="0" applyFont="1" applyFill="1" applyBorder="1" applyAlignment="1" applyProtection="1">
      <alignment horizontal="center" vertical="center"/>
      <protection hidden="1"/>
    </xf>
    <xf numFmtId="0" fontId="1" fillId="2" borderId="5" xfId="0" applyFont="1" applyFill="1" applyBorder="1" applyAlignment="1" applyProtection="1">
      <alignment horizontal="center" vertical="center"/>
      <protection hidden="1"/>
    </xf>
    <xf numFmtId="0" fontId="6" fillId="2" borderId="0" xfId="0" applyFont="1" applyFill="1" applyBorder="1" applyAlignment="1" applyProtection="1">
      <alignment vertical="center" wrapText="1"/>
      <protection hidden="1"/>
    </xf>
    <xf numFmtId="0" fontId="6" fillId="2" borderId="0" xfId="0" applyFont="1" applyFill="1" applyAlignment="1" applyProtection="1">
      <alignment vertical="center" wrapText="1"/>
      <protection hidden="1"/>
    </xf>
    <xf numFmtId="0" fontId="1" fillId="2" borderId="2" xfId="0" applyFont="1" applyFill="1" applyBorder="1" applyAlignment="1" applyProtection="1">
      <alignment horizontal="left" vertical="center"/>
      <protection hidden="1"/>
    </xf>
    <xf numFmtId="0" fontId="1" fillId="0" borderId="6" xfId="0" applyFont="1" applyBorder="1" applyAlignment="1">
      <alignment horizontal="left" vertical="center"/>
    </xf>
    <xf numFmtId="0" fontId="1" fillId="0" borderId="8" xfId="0" applyFont="1" applyBorder="1" applyAlignment="1">
      <alignment horizontal="left" vertical="center"/>
    </xf>
    <xf numFmtId="0" fontId="6" fillId="2" borderId="21" xfId="0" applyFont="1" applyFill="1" applyBorder="1" applyAlignment="1" applyProtection="1">
      <alignment horizontal="left" vertical="center" wrapText="1"/>
      <protection hidden="1"/>
    </xf>
    <xf numFmtId="0" fontId="5" fillId="0" borderId="18" xfId="0" applyFont="1" applyFill="1" applyBorder="1" applyAlignment="1" applyProtection="1">
      <alignment horizontal="left" vertical="center" wrapText="1"/>
      <protection locked="0"/>
    </xf>
    <xf numFmtId="0" fontId="5" fillId="0" borderId="12" xfId="0" applyFont="1" applyFill="1" applyBorder="1" applyAlignment="1" applyProtection="1">
      <alignment horizontal="left" vertical="center" wrapText="1"/>
      <protection locked="0"/>
    </xf>
    <xf numFmtId="0" fontId="10" fillId="0" borderId="14" xfId="0" applyNumberFormat="1" applyFont="1" applyFill="1" applyBorder="1" applyAlignment="1" applyProtection="1">
      <alignment horizontal="center" vertical="center"/>
      <protection locked="0"/>
    </xf>
    <xf numFmtId="0" fontId="0" fillId="0" borderId="9" xfId="0" applyNumberFormat="1" applyFont="1" applyFill="1" applyBorder="1" applyAlignment="1" applyProtection="1">
      <alignment horizontal="center" vertical="center"/>
      <protection locked="0"/>
    </xf>
    <xf numFmtId="0" fontId="16" fillId="3" borderId="32" xfId="0" applyFont="1" applyFill="1" applyBorder="1" applyAlignment="1" applyProtection="1">
      <alignment horizontal="center" vertical="center"/>
      <protection hidden="1"/>
    </xf>
    <xf numFmtId="0" fontId="7" fillId="3" borderId="33" xfId="0" applyFont="1" applyFill="1" applyBorder="1" applyAlignment="1" applyProtection="1">
      <alignment horizontal="center" vertical="center"/>
      <protection hidden="1"/>
    </xf>
    <xf numFmtId="0" fontId="0" fillId="3" borderId="33" xfId="0" applyFont="1" applyFill="1" applyBorder="1" applyAlignment="1">
      <alignment horizontal="center" vertical="center"/>
    </xf>
    <xf numFmtId="0" fontId="0" fillId="3" borderId="34" xfId="0" applyFont="1" applyFill="1" applyBorder="1" applyAlignment="1">
      <alignment horizontal="center" vertical="center"/>
    </xf>
    <xf numFmtId="0" fontId="1" fillId="2" borderId="3" xfId="0" applyFont="1" applyFill="1" applyBorder="1" applyAlignment="1" applyProtection="1">
      <alignment horizontal="left" vertical="center" wrapText="1"/>
      <protection hidden="1"/>
    </xf>
    <xf numFmtId="0" fontId="0" fillId="2" borderId="3" xfId="0" applyFont="1" applyFill="1" applyBorder="1" applyAlignment="1" applyProtection="1">
      <alignment vertical="center" wrapText="1"/>
      <protection hidden="1"/>
    </xf>
    <xf numFmtId="0" fontId="9" fillId="2" borderId="7" xfId="0" applyFont="1" applyFill="1" applyBorder="1" applyAlignment="1" applyProtection="1">
      <alignment horizontal="left" vertical="center"/>
      <protection hidden="1"/>
    </xf>
    <xf numFmtId="0" fontId="0" fillId="2" borderId="9" xfId="0" applyFont="1" applyFill="1" applyBorder="1" applyAlignment="1" applyProtection="1">
      <alignment horizontal="left" vertical="center"/>
      <protection hidden="1"/>
    </xf>
    <xf numFmtId="0" fontId="10" fillId="0" borderId="35" xfId="0" applyNumberFormat="1" applyFont="1" applyFill="1" applyBorder="1" applyAlignment="1" applyProtection="1">
      <alignment horizontal="left" vertical="center"/>
      <protection locked="0"/>
    </xf>
    <xf numFmtId="0" fontId="0" fillId="0" borderId="5" xfId="0" applyNumberFormat="1" applyFont="1" applyFill="1" applyBorder="1" applyAlignment="1" applyProtection="1">
      <alignment horizontal="left" vertical="center"/>
      <protection locked="0"/>
    </xf>
    <xf numFmtId="0" fontId="0" fillId="0" borderId="22" xfId="0" applyNumberFormat="1" applyFont="1" applyFill="1" applyBorder="1" applyAlignment="1" applyProtection="1">
      <alignment horizontal="left" vertical="center"/>
      <protection locked="0"/>
    </xf>
    <xf numFmtId="0" fontId="10" fillId="0" borderId="36" xfId="0" applyNumberFormat="1" applyFont="1" applyFill="1" applyBorder="1" applyAlignment="1" applyProtection="1">
      <alignment horizontal="left" vertical="center"/>
      <protection locked="0"/>
    </xf>
    <xf numFmtId="0" fontId="0" fillId="0" borderId="6" xfId="0" applyNumberFormat="1" applyFont="1" applyFill="1" applyBorder="1" applyAlignment="1" applyProtection="1">
      <alignment horizontal="left" vertical="center"/>
      <protection locked="0"/>
    </xf>
    <xf numFmtId="0" fontId="0" fillId="0" borderId="23" xfId="0" applyNumberFormat="1" applyFont="1" applyFill="1" applyBorder="1" applyAlignment="1" applyProtection="1">
      <alignment horizontal="left" vertical="center"/>
      <protection locked="0"/>
    </xf>
    <xf numFmtId="0" fontId="9" fillId="2" borderId="1" xfId="0" applyFont="1" applyFill="1" applyBorder="1" applyAlignment="1" applyProtection="1">
      <alignment horizontal="center" vertical="center"/>
      <protection hidden="1"/>
    </xf>
    <xf numFmtId="0" fontId="0" fillId="0" borderId="16" xfId="0" applyFont="1" applyBorder="1" applyAlignment="1">
      <alignment horizontal="center" vertical="center"/>
    </xf>
    <xf numFmtId="0" fontId="2" fillId="2" borderId="37" xfId="0" applyFont="1" applyFill="1" applyBorder="1" applyAlignment="1" applyProtection="1">
      <alignment horizontal="left" vertical="center" wrapText="1"/>
      <protection hidden="1"/>
    </xf>
    <xf numFmtId="0" fontId="2" fillId="2" borderId="16" xfId="0" applyFont="1" applyFill="1" applyBorder="1" applyAlignment="1" applyProtection="1">
      <alignment horizontal="left" vertical="center" wrapText="1"/>
      <protection hidden="1"/>
    </xf>
    <xf numFmtId="0" fontId="12" fillId="2" borderId="3" xfId="0" applyFont="1" applyFill="1" applyBorder="1" applyAlignment="1" applyProtection="1">
      <alignment horizontal="left" vertical="center" wrapText="1"/>
      <protection hidden="1"/>
    </xf>
    <xf numFmtId="0" fontId="1" fillId="2" borderId="18" xfId="0" applyFont="1" applyFill="1" applyBorder="1" applyAlignment="1" applyProtection="1">
      <alignment horizontal="left" vertical="center" wrapText="1"/>
      <protection hidden="1"/>
    </xf>
    <xf numFmtId="0" fontId="0" fillId="2" borderId="18" xfId="0" applyFont="1" applyFill="1" applyBorder="1" applyAlignment="1" applyProtection="1">
      <alignment vertical="center" wrapText="1"/>
      <protection hidden="1"/>
    </xf>
    <xf numFmtId="0" fontId="6" fillId="2" borderId="33" xfId="0" applyFont="1" applyFill="1" applyBorder="1" applyAlignment="1" applyProtection="1">
      <alignment horizontal="left" vertical="center" wrapText="1"/>
      <protection hidden="1"/>
    </xf>
    <xf numFmtId="0" fontId="6" fillId="2" borderId="33" xfId="0" applyFont="1" applyFill="1" applyBorder="1" applyAlignment="1" applyProtection="1">
      <alignment vertical="center" wrapText="1"/>
      <protection hidden="1"/>
    </xf>
    <xf numFmtId="0" fontId="5" fillId="2" borderId="3" xfId="0" applyFont="1" applyFill="1" applyBorder="1" applyAlignment="1" applyProtection="1">
      <alignment horizontal="left" vertical="center" wrapText="1"/>
      <protection hidden="1"/>
    </xf>
    <xf numFmtId="0" fontId="5" fillId="2" borderId="10" xfId="0" applyFont="1" applyFill="1" applyBorder="1" applyAlignment="1" applyProtection="1">
      <alignment horizontal="left" vertical="center" wrapText="1"/>
      <protection hidden="1"/>
    </xf>
    <xf numFmtId="0" fontId="9" fillId="2" borderId="2" xfId="0" applyFont="1" applyFill="1" applyBorder="1" applyAlignment="1" applyProtection="1">
      <alignment horizontal="center" vertical="center"/>
      <protection hidden="1"/>
    </xf>
    <xf numFmtId="0" fontId="0" fillId="0" borderId="8" xfId="0" applyFont="1" applyBorder="1" applyAlignment="1">
      <alignment horizontal="center" vertical="center"/>
    </xf>
    <xf numFmtId="0" fontId="1" fillId="2" borderId="17" xfId="0" applyFont="1" applyFill="1" applyBorder="1" applyAlignment="1" applyProtection="1">
      <alignment horizontal="left" vertical="center" wrapText="1"/>
      <protection hidden="1"/>
    </xf>
    <xf numFmtId="0" fontId="0" fillId="2" borderId="17" xfId="0" applyFont="1" applyFill="1" applyBorder="1" applyAlignment="1" applyProtection="1">
      <alignment vertical="center" wrapText="1"/>
      <protection hidden="1"/>
    </xf>
    <xf numFmtId="0" fontId="16" fillId="3" borderId="33" xfId="0" applyFont="1" applyFill="1" applyBorder="1" applyAlignment="1" applyProtection="1">
      <alignment horizontal="center" vertical="center"/>
      <protection hidden="1"/>
    </xf>
    <xf numFmtId="0" fontId="17" fillId="3" borderId="33" xfId="0" applyFont="1" applyFill="1" applyBorder="1" applyAlignment="1">
      <alignment horizontal="center" vertical="center"/>
    </xf>
    <xf numFmtId="0" fontId="17" fillId="3" borderId="34" xfId="0" applyFont="1" applyFill="1" applyBorder="1" applyAlignment="1">
      <alignment horizontal="center" vertical="center"/>
    </xf>
    <xf numFmtId="0" fontId="9" fillId="3" borderId="0" xfId="0" applyFont="1" applyFill="1" applyBorder="1" applyAlignment="1" applyProtection="1">
      <alignment horizontal="left" vertical="center"/>
      <protection hidden="1"/>
    </xf>
    <xf numFmtId="0" fontId="15" fillId="3" borderId="0" xfId="0" applyFont="1" applyFill="1" applyBorder="1" applyAlignment="1">
      <alignment vertical="center"/>
    </xf>
    <xf numFmtId="0" fontId="9" fillId="3" borderId="0" xfId="0" applyFont="1" applyFill="1" applyBorder="1" applyAlignment="1">
      <alignment vertical="center"/>
    </xf>
    <xf numFmtId="0" fontId="18" fillId="0" borderId="0" xfId="0" applyFont="1" applyFill="1" applyBorder="1" applyAlignment="1" applyProtection="1">
      <alignment vertical="top" wrapText="1"/>
      <protection hidden="1"/>
    </xf>
    <xf numFmtId="0" fontId="18" fillId="0" borderId="0" xfId="0" applyFont="1" applyBorder="1" applyAlignment="1">
      <alignment vertical="top" wrapText="1"/>
    </xf>
    <xf numFmtId="0" fontId="10" fillId="0" borderId="0" xfId="0" applyFont="1" applyFill="1" applyBorder="1" applyAlignment="1" applyProtection="1">
      <alignment horizontal="left" vertical="top" wrapText="1"/>
      <protection hidden="1"/>
    </xf>
    <xf numFmtId="0" fontId="10" fillId="0" borderId="0" xfId="0" applyFont="1" applyBorder="1" applyAlignment="1">
      <alignment horizontal="left" vertical="top" wrapText="1"/>
    </xf>
    <xf numFmtId="0" fontId="10" fillId="0" borderId="0" xfId="0" applyFont="1" applyFill="1" applyBorder="1" applyAlignment="1" applyProtection="1">
      <alignment horizontal="left" vertical="justify" wrapText="1"/>
      <protection hidden="1"/>
    </xf>
    <xf numFmtId="0" fontId="10" fillId="0" borderId="0" xfId="0" applyFont="1" applyBorder="1" applyAlignment="1">
      <alignment horizontal="left" vertical="justify" wrapText="1"/>
    </xf>
    <xf numFmtId="0" fontId="18" fillId="0" borderId="0" xfId="0" applyFont="1" applyFill="1" applyBorder="1" applyAlignment="1" applyProtection="1">
      <alignment horizontal="left" vertical="top" wrapText="1"/>
      <protection hidden="1"/>
    </xf>
    <xf numFmtId="0" fontId="18" fillId="0" borderId="0" xfId="0" applyFont="1" applyBorder="1" applyAlignment="1">
      <alignment horizontal="left" vertical="top" wrapText="1"/>
    </xf>
    <xf numFmtId="0" fontId="18" fillId="0" borderId="0" xfId="0" applyFont="1" applyAlignment="1">
      <alignment horizontal="left" vertical="top" wrapText="1"/>
    </xf>
    <xf numFmtId="0" fontId="7" fillId="3" borderId="32" xfId="0" applyFont="1" applyFill="1" applyBorder="1" applyAlignment="1" applyProtection="1">
      <alignment horizontal="center" vertical="center"/>
      <protection hidden="1"/>
    </xf>
    <xf numFmtId="0" fontId="0" fillId="0" borderId="14" xfId="0" applyFont="1" applyBorder="1" applyAlignment="1" applyProtection="1">
      <alignment/>
      <protection locked="0"/>
    </xf>
    <xf numFmtId="0" fontId="0" fillId="0" borderId="9" xfId="0" applyFont="1" applyBorder="1" applyAlignment="1" applyProtection="1">
      <alignment/>
      <protection locked="0"/>
    </xf>
    <xf numFmtId="0" fontId="4" fillId="0" borderId="0" xfId="0" applyFont="1" applyFill="1" applyBorder="1" applyAlignment="1" applyProtection="1">
      <alignment horizontal="left" wrapText="1"/>
      <protection locked="0"/>
    </xf>
    <xf numFmtId="0" fontId="4" fillId="0" borderId="0" xfId="0" applyFont="1" applyAlignment="1" applyProtection="1">
      <alignment wrapText="1"/>
      <protection locked="0"/>
    </xf>
    <xf numFmtId="0" fontId="1" fillId="0" borderId="18" xfId="0" applyFont="1" applyFill="1" applyBorder="1" applyAlignment="1" applyProtection="1">
      <alignment horizontal="left" vertical="center" wrapText="1"/>
      <protection locked="0"/>
    </xf>
    <xf numFmtId="0" fontId="1" fillId="0" borderId="12" xfId="0" applyFont="1" applyFill="1" applyBorder="1" applyAlignment="1" applyProtection="1">
      <alignment horizontal="left" vertical="center" wrapText="1"/>
      <protection locked="0"/>
    </xf>
    <xf numFmtId="178" fontId="0" fillId="0" borderId="0" xfId="0" applyNumberFormat="1" applyFont="1" applyFill="1" applyBorder="1" applyAlignment="1" applyProtection="1">
      <alignment horizontal="left"/>
      <protection locked="0"/>
    </xf>
    <xf numFmtId="0" fontId="0" fillId="0" borderId="0" xfId="0" applyFont="1" applyFill="1" applyAlignment="1" applyProtection="1">
      <alignment/>
      <protection locked="0"/>
    </xf>
    <xf numFmtId="0" fontId="0" fillId="0" borderId="14" xfId="0" applyFont="1" applyBorder="1" applyAlignment="1" applyProtection="1">
      <alignment/>
      <protection locked="0"/>
    </xf>
    <xf numFmtId="0" fontId="0" fillId="0" borderId="9" xfId="0" applyFont="1" applyBorder="1" applyAlignment="1" applyProtection="1">
      <alignment/>
      <protection locked="0"/>
    </xf>
    <xf numFmtId="0" fontId="0" fillId="2" borderId="0" xfId="0" applyFont="1" applyFill="1" applyAlignment="1" applyProtection="1">
      <alignment wrapText="1"/>
      <protection hidden="1"/>
    </xf>
    <xf numFmtId="0" fontId="0" fillId="2" borderId="21" xfId="0" applyFont="1" applyFill="1" applyBorder="1" applyAlignment="1" applyProtection="1">
      <alignment/>
      <protection hidden="1"/>
    </xf>
    <xf numFmtId="0" fontId="0" fillId="0" borderId="9" xfId="0" applyNumberFormat="1" applyFont="1" applyFill="1" applyBorder="1" applyAlignment="1" applyProtection="1">
      <alignment horizontal="center" vertical="center"/>
      <protection locked="0"/>
    </xf>
    <xf numFmtId="0" fontId="0" fillId="3" borderId="33" xfId="0" applyFont="1" applyFill="1" applyBorder="1" applyAlignment="1">
      <alignment horizontal="center" vertical="center"/>
    </xf>
    <xf numFmtId="0" fontId="0" fillId="3" borderId="34" xfId="0" applyFont="1" applyFill="1" applyBorder="1" applyAlignment="1">
      <alignment horizontal="center" vertical="center"/>
    </xf>
    <xf numFmtId="0" fontId="0" fillId="2" borderId="3" xfId="0" applyFont="1" applyFill="1" applyBorder="1" applyAlignment="1" applyProtection="1">
      <alignment vertical="center" wrapText="1"/>
      <protection hidden="1"/>
    </xf>
    <xf numFmtId="0" fontId="0" fillId="2" borderId="9" xfId="0" applyFont="1" applyFill="1" applyBorder="1" applyAlignment="1" applyProtection="1">
      <alignment horizontal="left" vertical="center"/>
      <protection hidden="1"/>
    </xf>
    <xf numFmtId="0" fontId="0" fillId="0" borderId="5" xfId="0" applyNumberFormat="1" applyFont="1" applyFill="1" applyBorder="1" applyAlignment="1" applyProtection="1">
      <alignment horizontal="left" vertical="center"/>
      <protection locked="0"/>
    </xf>
    <xf numFmtId="0" fontId="0" fillId="0" borderId="22" xfId="0" applyNumberFormat="1" applyFont="1" applyFill="1" applyBorder="1" applyAlignment="1" applyProtection="1">
      <alignment horizontal="left" vertical="center"/>
      <protection locked="0"/>
    </xf>
    <xf numFmtId="0" fontId="0" fillId="0" borderId="6" xfId="0" applyNumberFormat="1" applyFont="1" applyFill="1" applyBorder="1" applyAlignment="1" applyProtection="1">
      <alignment horizontal="left" vertical="center"/>
      <protection locked="0"/>
    </xf>
    <xf numFmtId="0" fontId="0" fillId="0" borderId="23" xfId="0" applyNumberFormat="1" applyFont="1" applyFill="1" applyBorder="1" applyAlignment="1" applyProtection="1">
      <alignment horizontal="left" vertical="center"/>
      <protection locked="0"/>
    </xf>
    <xf numFmtId="0" fontId="0" fillId="0" borderId="16" xfId="0" applyFont="1" applyBorder="1" applyAlignment="1">
      <alignment horizontal="center" vertical="center"/>
    </xf>
    <xf numFmtId="0" fontId="0" fillId="2" borderId="18" xfId="0" applyFont="1" applyFill="1" applyBorder="1" applyAlignment="1" applyProtection="1">
      <alignment vertical="center" wrapText="1"/>
      <protection hidden="1"/>
    </xf>
    <xf numFmtId="0" fontId="0" fillId="0" borderId="8" xfId="0" applyFont="1" applyBorder="1" applyAlignment="1">
      <alignment horizontal="center" vertical="center"/>
    </xf>
    <xf numFmtId="0" fontId="0" fillId="2" borderId="17" xfId="0" applyFont="1" applyFill="1" applyBorder="1" applyAlignment="1" applyProtection="1">
      <alignment vertical="center" wrapText="1"/>
      <protection hidden="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180975</xdr:colOff>
      <xdr:row>1</xdr:row>
      <xdr:rowOff>28575</xdr:rowOff>
    </xdr:from>
    <xdr:to>
      <xdr:col>9</xdr:col>
      <xdr:colOff>95250</xdr:colOff>
      <xdr:row>4</xdr:row>
      <xdr:rowOff>66675</xdr:rowOff>
    </xdr:to>
    <xdr:sp>
      <xdr:nvSpPr>
        <xdr:cNvPr id="1" name="AutoShape 2"/>
        <xdr:cNvSpPr>
          <a:spLocks/>
        </xdr:cNvSpPr>
      </xdr:nvSpPr>
      <xdr:spPr>
        <a:xfrm>
          <a:off x="4657725" y="390525"/>
          <a:ext cx="1038225" cy="609600"/>
        </a:xfrm>
        <a:prstGeom prst="rect"/>
        <a:noFill/>
      </xdr:spPr>
      <xdr:txBody>
        <a:bodyPr fromWordArt="1" wrap="none">
          <a:prstTxWarp prst="textSlantUp"/>
        </a:bodyPr>
        <a:p>
          <a:pPr algn="ctr"/>
          <a:r>
            <a:rPr sz="3600" kern="10" spc="0">
              <a:ln w="9525" cmpd="sng">
                <a:solidFill>
                  <a:srgbClr val="000000"/>
                </a:solidFill>
                <a:headEnd type="none"/>
                <a:tailEnd type="none"/>
              </a:ln>
              <a:solidFill>
                <a:srgbClr val="900000"/>
              </a:solidFill>
              <a:latin typeface="Arial Black"/>
              <a:cs typeface="Arial Black"/>
            </a:rPr>
            <a:t>Esempio</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ormatore@bluewin.ch"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K58"/>
  <sheetViews>
    <sheetView showGridLines="0" tabSelected="1" workbookViewId="0" topLeftCell="A1">
      <selection activeCell="A1" sqref="A1:J1"/>
    </sheetView>
  </sheetViews>
  <sheetFormatPr defaultColWidth="11.421875" defaultRowHeight="12.75"/>
  <cols>
    <col min="1" max="1" width="7.7109375" style="78" customWidth="1"/>
    <col min="2" max="2" width="11.8515625" style="78" customWidth="1"/>
    <col min="3" max="3" width="6.28125" style="78" customWidth="1"/>
    <col min="4" max="4" width="9.00390625" style="78" customWidth="1"/>
    <col min="5" max="5" width="8.28125" style="79" customWidth="1"/>
    <col min="6" max="6" width="9.00390625" style="78" customWidth="1"/>
    <col min="7" max="7" width="15.00390625" style="57" customWidth="1"/>
    <col min="8" max="8" width="10.421875" style="78" customWidth="1"/>
    <col min="9" max="9" width="6.421875" style="78" customWidth="1"/>
    <col min="10" max="10" width="21.421875" style="78" customWidth="1"/>
    <col min="11" max="16384" width="11.421875" style="78" customWidth="1"/>
  </cols>
  <sheetData>
    <row r="1" spans="1:10" s="1" customFormat="1" ht="28.5" customHeight="1" thickBot="1">
      <c r="A1" s="172" t="s">
        <v>17</v>
      </c>
      <c r="B1" s="173"/>
      <c r="C1" s="174"/>
      <c r="D1" s="174"/>
      <c r="E1" s="174"/>
      <c r="F1" s="174"/>
      <c r="G1" s="174"/>
      <c r="H1" s="174"/>
      <c r="I1" s="174"/>
      <c r="J1" s="175"/>
    </row>
    <row r="2" spans="1:10" s="53" customFormat="1" ht="15" customHeight="1">
      <c r="A2" s="3" t="s">
        <v>87</v>
      </c>
      <c r="B2" s="27"/>
      <c r="C2" s="180" t="s">
        <v>91</v>
      </c>
      <c r="D2" s="181"/>
      <c r="E2" s="181"/>
      <c r="F2" s="181"/>
      <c r="G2" s="181"/>
      <c r="H2" s="181"/>
      <c r="I2" s="181"/>
      <c r="J2" s="182"/>
    </row>
    <row r="3" spans="1:10" s="53" customFormat="1" ht="15" customHeight="1">
      <c r="A3" s="4" t="s">
        <v>88</v>
      </c>
      <c r="B3" s="29"/>
      <c r="C3" s="183" t="s">
        <v>95</v>
      </c>
      <c r="D3" s="184"/>
      <c r="E3" s="184"/>
      <c r="F3" s="184"/>
      <c r="G3" s="184"/>
      <c r="H3" s="184"/>
      <c r="I3" s="184"/>
      <c r="J3" s="185"/>
    </row>
    <row r="4" spans="1:10" s="53" customFormat="1" ht="15" customHeight="1">
      <c r="A4" s="4" t="s">
        <v>86</v>
      </c>
      <c r="B4" s="29"/>
      <c r="C4" s="183" t="s">
        <v>92</v>
      </c>
      <c r="D4" s="184"/>
      <c r="E4" s="184"/>
      <c r="F4" s="184"/>
      <c r="G4" s="184"/>
      <c r="H4" s="184"/>
      <c r="I4" s="184"/>
      <c r="J4" s="185"/>
    </row>
    <row r="5" spans="1:10" s="53" customFormat="1" ht="15" customHeight="1" thickBot="1">
      <c r="A5" s="178" t="s">
        <v>88</v>
      </c>
      <c r="B5" s="179"/>
      <c r="C5" s="30" t="s">
        <v>89</v>
      </c>
      <c r="D5" s="170" t="s">
        <v>39</v>
      </c>
      <c r="E5" s="171"/>
      <c r="F5" s="41" t="s">
        <v>90</v>
      </c>
      <c r="G5" s="153" t="s">
        <v>94</v>
      </c>
      <c r="H5" s="154"/>
      <c r="I5" s="55" t="s">
        <v>64</v>
      </c>
      <c r="J5" s="40" t="s">
        <v>63</v>
      </c>
    </row>
    <row r="6" spans="1:10" s="57" customFormat="1" ht="34.5" customHeight="1" thickBot="1">
      <c r="A6" s="21" t="s">
        <v>52</v>
      </c>
      <c r="B6" s="21"/>
      <c r="C6" s="8"/>
      <c r="D6" s="8"/>
      <c r="E6" s="9"/>
      <c r="F6" s="8"/>
      <c r="G6" s="8"/>
      <c r="H6" s="8"/>
      <c r="I6" s="10"/>
      <c r="J6" s="56"/>
    </row>
    <row r="7" spans="1:10" s="53" customFormat="1" ht="15" customHeight="1">
      <c r="A7" s="186" t="s">
        <v>10</v>
      </c>
      <c r="B7" s="187"/>
      <c r="C7" s="176" t="s">
        <v>11</v>
      </c>
      <c r="D7" s="177"/>
      <c r="E7" s="177"/>
      <c r="F7" s="177"/>
      <c r="G7" s="177"/>
      <c r="H7" s="177"/>
      <c r="I7" s="177"/>
      <c r="J7" s="22" t="s">
        <v>12</v>
      </c>
    </row>
    <row r="8" spans="1:10" s="53" customFormat="1" ht="15" customHeight="1">
      <c r="A8" s="197" t="s">
        <v>78</v>
      </c>
      <c r="B8" s="198"/>
      <c r="C8" s="199" t="s">
        <v>13</v>
      </c>
      <c r="D8" s="200"/>
      <c r="E8" s="200"/>
      <c r="F8" s="200"/>
      <c r="G8" s="200"/>
      <c r="H8" s="200"/>
      <c r="I8" s="200"/>
      <c r="J8" s="23">
        <v>6</v>
      </c>
    </row>
    <row r="9" spans="1:10" s="53" customFormat="1" ht="15" customHeight="1">
      <c r="A9" s="197" t="s">
        <v>79</v>
      </c>
      <c r="B9" s="198"/>
      <c r="C9" s="199" t="s">
        <v>14</v>
      </c>
      <c r="D9" s="200"/>
      <c r="E9" s="200"/>
      <c r="F9" s="200"/>
      <c r="G9" s="200"/>
      <c r="H9" s="200"/>
      <c r="I9" s="200"/>
      <c r="J9" s="23">
        <v>5</v>
      </c>
    </row>
    <row r="10" spans="1:10" s="53" customFormat="1" ht="15" customHeight="1">
      <c r="A10" s="197" t="s">
        <v>80</v>
      </c>
      <c r="B10" s="198"/>
      <c r="C10" s="199" t="s">
        <v>6</v>
      </c>
      <c r="D10" s="200"/>
      <c r="E10" s="200"/>
      <c r="F10" s="200"/>
      <c r="G10" s="200"/>
      <c r="H10" s="200"/>
      <c r="I10" s="200"/>
      <c r="J10" s="24">
        <v>4</v>
      </c>
    </row>
    <row r="11" spans="1:10" s="53" customFormat="1" ht="15" customHeight="1" thickBot="1">
      <c r="A11" s="197" t="s">
        <v>81</v>
      </c>
      <c r="B11" s="198"/>
      <c r="C11" s="191" t="s">
        <v>7</v>
      </c>
      <c r="D11" s="192"/>
      <c r="E11" s="192"/>
      <c r="F11" s="192"/>
      <c r="G11" s="192"/>
      <c r="H11" s="192"/>
      <c r="I11" s="192"/>
      <c r="J11" s="25">
        <v>3</v>
      </c>
    </row>
    <row r="12" spans="1:10" s="80" customFormat="1" ht="36" customHeight="1" thickBot="1">
      <c r="A12" s="193" t="s">
        <v>75</v>
      </c>
      <c r="B12" s="193"/>
      <c r="C12" s="194"/>
      <c r="D12" s="194"/>
      <c r="E12" s="194"/>
      <c r="F12" s="194"/>
      <c r="G12" s="194"/>
      <c r="H12" s="194"/>
      <c r="I12" s="194"/>
      <c r="J12" s="194"/>
    </row>
    <row r="13" spans="1:11" s="53" customFormat="1" ht="33.75" customHeight="1">
      <c r="A13" s="188" t="s">
        <v>53</v>
      </c>
      <c r="B13" s="189"/>
      <c r="C13" s="190"/>
      <c r="D13" s="104" t="s">
        <v>76</v>
      </c>
      <c r="E13" s="104" t="s">
        <v>77</v>
      </c>
      <c r="F13" s="104" t="s">
        <v>68</v>
      </c>
      <c r="G13" s="176" t="s">
        <v>21</v>
      </c>
      <c r="H13" s="176"/>
      <c r="I13" s="195"/>
      <c r="J13" s="196"/>
      <c r="K13" s="5"/>
    </row>
    <row r="14" spans="1:10" s="84" customFormat="1" ht="24.75" customHeight="1">
      <c r="A14" s="164" t="s">
        <v>23</v>
      </c>
      <c r="B14" s="165"/>
      <c r="C14" s="166"/>
      <c r="D14" s="32">
        <v>5</v>
      </c>
      <c r="E14" s="82">
        <v>3</v>
      </c>
      <c r="F14" s="83">
        <f>IF(D14="","",IF(D14&gt;6,"Fehler",SUM(D14*E14)))</f>
        <v>15</v>
      </c>
      <c r="G14" s="141" t="s">
        <v>37</v>
      </c>
      <c r="H14" s="141"/>
      <c r="I14" s="141"/>
      <c r="J14" s="142"/>
    </row>
    <row r="15" spans="1:10" s="84" customFormat="1" ht="24.75" customHeight="1">
      <c r="A15" s="164" t="s">
        <v>22</v>
      </c>
      <c r="B15" s="165"/>
      <c r="C15" s="166"/>
      <c r="D15" s="32">
        <v>5.5</v>
      </c>
      <c r="E15" s="82">
        <v>1</v>
      </c>
      <c r="F15" s="83">
        <f>IF(D15="","",IF(D15&gt;6,"Fehler",SUM(D15*E15)))</f>
        <v>5.5</v>
      </c>
      <c r="G15" s="141"/>
      <c r="H15" s="141"/>
      <c r="I15" s="141"/>
      <c r="J15" s="142"/>
    </row>
    <row r="16" spans="1:10" s="84" customFormat="1" ht="24.75" customHeight="1">
      <c r="A16" s="164" t="s">
        <v>24</v>
      </c>
      <c r="B16" s="165"/>
      <c r="C16" s="166"/>
      <c r="D16" s="32">
        <v>2</v>
      </c>
      <c r="E16" s="82">
        <v>1</v>
      </c>
      <c r="F16" s="83">
        <f>IF(D16="","",IF(D16&gt;6,"Fehler",SUM(D16*E16)))</f>
        <v>2</v>
      </c>
      <c r="G16" s="143" t="s">
        <v>69</v>
      </c>
      <c r="H16" s="143"/>
      <c r="I16" s="143"/>
      <c r="J16" s="144"/>
    </row>
    <row r="17" spans="1:10" s="84" customFormat="1" ht="24.75" customHeight="1">
      <c r="A17" s="164" t="s">
        <v>25</v>
      </c>
      <c r="B17" s="165"/>
      <c r="C17" s="166"/>
      <c r="D17" s="32">
        <v>1</v>
      </c>
      <c r="E17" s="82">
        <v>1</v>
      </c>
      <c r="F17" s="83">
        <f>IF(D17="","",IF(D17&gt;6,"Fehler",SUM(D17*E17)))</f>
        <v>1</v>
      </c>
      <c r="G17" s="143" t="s">
        <v>70</v>
      </c>
      <c r="H17" s="143"/>
      <c r="I17" s="143"/>
      <c r="J17" s="144"/>
    </row>
    <row r="18" spans="1:10" s="84" customFormat="1" ht="24.75" customHeight="1" thickBot="1">
      <c r="A18" s="164" t="s">
        <v>26</v>
      </c>
      <c r="B18" s="165"/>
      <c r="C18" s="166"/>
      <c r="D18" s="33">
        <v>5.5</v>
      </c>
      <c r="E18" s="85">
        <v>3</v>
      </c>
      <c r="F18" s="83">
        <f>IF(D18="","",IF(D18&gt;6,"Fehler",SUM(D18*E18)))</f>
        <v>16.5</v>
      </c>
      <c r="G18" s="168" t="s">
        <v>49</v>
      </c>
      <c r="H18" s="168"/>
      <c r="I18" s="168"/>
      <c r="J18" s="169"/>
    </row>
    <row r="19" spans="1:10" s="80" customFormat="1" ht="20.25" customHeight="1">
      <c r="A19" s="167" t="s">
        <v>48</v>
      </c>
      <c r="B19" s="167"/>
      <c r="C19" s="167"/>
      <c r="D19" s="167"/>
      <c r="E19" s="167"/>
      <c r="F19" s="167"/>
      <c r="G19" s="167"/>
      <c r="H19" s="167"/>
      <c r="I19" s="167"/>
      <c r="J19" s="167"/>
    </row>
    <row r="20" spans="1:10" s="53" customFormat="1" ht="19.5" customHeight="1" thickBot="1">
      <c r="A20" s="2" t="s">
        <v>47</v>
      </c>
      <c r="B20" s="2"/>
      <c r="C20" s="11"/>
      <c r="D20" s="6"/>
      <c r="E20" s="6"/>
      <c r="F20" s="58"/>
      <c r="G20" s="58"/>
      <c r="H20" s="58"/>
      <c r="I20" s="2"/>
      <c r="J20" s="59"/>
    </row>
    <row r="21" spans="1:10" s="53" customFormat="1" ht="15" customHeight="1">
      <c r="A21" s="14" t="s">
        <v>27</v>
      </c>
      <c r="B21" s="15"/>
      <c r="C21" s="60"/>
      <c r="D21" s="15"/>
      <c r="E21" s="15"/>
      <c r="F21" s="60"/>
      <c r="G21" s="60"/>
      <c r="H21" s="61"/>
      <c r="I21" s="31" t="s">
        <v>2</v>
      </c>
      <c r="J21" s="62">
        <f>IF(SUM(F14:F18)=0,"",SUM(F14:F18))</f>
        <v>40</v>
      </c>
    </row>
    <row r="22" spans="1:10" s="53" customFormat="1" ht="15" customHeight="1">
      <c r="A22" s="16" t="s">
        <v>28</v>
      </c>
      <c r="B22" s="17"/>
      <c r="C22" s="63"/>
      <c r="D22" s="17"/>
      <c r="E22" s="17"/>
      <c r="F22" s="63"/>
      <c r="G22" s="63"/>
      <c r="H22" s="64"/>
      <c r="I22" s="19" t="s">
        <v>50</v>
      </c>
      <c r="J22" s="65">
        <f>IF(J21="","",SUM(J21/9))</f>
        <v>4.444444444444445</v>
      </c>
    </row>
    <row r="23" spans="1:10" s="53" customFormat="1" ht="15" customHeight="1" thickBot="1">
      <c r="A23" s="18" t="s">
        <v>29</v>
      </c>
      <c r="B23" s="28"/>
      <c r="C23" s="66"/>
      <c r="D23" s="66"/>
      <c r="E23" s="66"/>
      <c r="F23" s="66"/>
      <c r="G23" s="66"/>
      <c r="H23" s="54"/>
      <c r="I23" s="20" t="s">
        <v>50</v>
      </c>
      <c r="J23" s="67">
        <f>IF(J21="","",ROUND((J22)*2,0)/2)</f>
        <v>4.5</v>
      </c>
    </row>
    <row r="24" spans="1:10" s="68" customFormat="1" ht="34.5" customHeight="1">
      <c r="A24" s="130" t="s">
        <v>8</v>
      </c>
      <c r="B24" s="130"/>
      <c r="C24" s="131"/>
      <c r="D24" s="131"/>
      <c r="E24" s="131"/>
      <c r="F24" s="131"/>
      <c r="G24" s="131"/>
      <c r="H24" s="131"/>
      <c r="I24" s="131"/>
      <c r="J24" s="131"/>
    </row>
    <row r="25" spans="1:10" s="80" customFormat="1" ht="45.75" customHeight="1">
      <c r="A25" s="162" t="s">
        <v>65</v>
      </c>
      <c r="B25" s="162"/>
      <c r="C25" s="162"/>
      <c r="D25" s="162"/>
      <c r="E25" s="162"/>
      <c r="F25" s="162"/>
      <c r="G25" s="162"/>
      <c r="H25" s="162"/>
      <c r="I25" s="162"/>
      <c r="J25" s="162"/>
    </row>
    <row r="26" spans="1:10" s="57" customFormat="1" ht="15" customHeight="1">
      <c r="A26" s="81" t="s">
        <v>51</v>
      </c>
      <c r="B26" s="149" t="s">
        <v>71</v>
      </c>
      <c r="C26" s="150"/>
      <c r="D26" s="150"/>
      <c r="E26" s="150"/>
      <c r="F26" s="86" t="s">
        <v>4</v>
      </c>
      <c r="G26" s="151">
        <f ca="1">TODAY()</f>
        <v>39490</v>
      </c>
      <c r="H26" s="152"/>
      <c r="I26" s="152"/>
      <c r="J26" s="152"/>
    </row>
    <row r="27" spans="1:10" s="69" customFormat="1" ht="30" customHeight="1">
      <c r="A27" s="12" t="s">
        <v>66</v>
      </c>
      <c r="B27" s="12"/>
      <c r="C27" s="12"/>
      <c r="D27" s="12"/>
      <c r="E27" s="13"/>
      <c r="F27" s="12"/>
      <c r="G27" s="147" t="s">
        <v>92</v>
      </c>
      <c r="H27" s="148"/>
      <c r="I27" s="148"/>
      <c r="J27" s="148"/>
    </row>
    <row r="28" spans="1:10" s="69" customFormat="1" ht="30" customHeight="1">
      <c r="A28" s="12" t="s">
        <v>67</v>
      </c>
      <c r="B28" s="12"/>
      <c r="C28" s="70"/>
      <c r="D28" s="70"/>
      <c r="E28" s="71"/>
      <c r="F28" s="70"/>
      <c r="G28" s="147" t="s">
        <v>91</v>
      </c>
      <c r="H28" s="148"/>
      <c r="I28" s="148"/>
      <c r="J28" s="148"/>
    </row>
    <row r="29" spans="1:10" s="69" customFormat="1" ht="30" customHeight="1">
      <c r="A29" s="155" t="s">
        <v>3</v>
      </c>
      <c r="B29" s="155"/>
      <c r="C29" s="156"/>
      <c r="D29" s="156"/>
      <c r="E29" s="156"/>
      <c r="F29" s="156"/>
      <c r="G29" s="147" t="s">
        <v>93</v>
      </c>
      <c r="H29" s="148"/>
      <c r="I29" s="148"/>
      <c r="J29" s="148"/>
    </row>
    <row r="30" spans="1:10" s="38" customFormat="1" ht="34.5" customHeight="1">
      <c r="A30" s="34" t="s">
        <v>9</v>
      </c>
      <c r="B30" s="34"/>
      <c r="C30" s="35"/>
      <c r="D30" s="34"/>
      <c r="E30" s="34"/>
      <c r="F30" s="35"/>
      <c r="G30" s="36"/>
      <c r="H30" s="36"/>
      <c r="I30" s="34"/>
      <c r="J30" s="37"/>
    </row>
    <row r="31" spans="1:10" s="80" customFormat="1" ht="51.75" customHeight="1" thickBot="1">
      <c r="A31" s="162" t="s">
        <v>30</v>
      </c>
      <c r="B31" s="162"/>
      <c r="C31" s="162"/>
      <c r="D31" s="162"/>
      <c r="E31" s="163"/>
      <c r="F31" s="163"/>
      <c r="G31" s="163"/>
      <c r="H31" s="163"/>
      <c r="I31" s="163"/>
      <c r="J31" s="163"/>
    </row>
    <row r="32" spans="1:10" s="84" customFormat="1" ht="19.5" customHeight="1">
      <c r="A32" s="132" t="s">
        <v>85</v>
      </c>
      <c r="B32" s="133"/>
      <c r="C32" s="134"/>
      <c r="D32" s="161" t="s">
        <v>55</v>
      </c>
      <c r="E32" s="135"/>
      <c r="F32" s="135"/>
      <c r="G32" s="135"/>
      <c r="H32" s="135"/>
      <c r="I32" s="135"/>
      <c r="J32" s="136"/>
    </row>
    <row r="33" spans="1:10" s="89" customFormat="1" ht="12.75" customHeight="1">
      <c r="A33" s="124" t="s">
        <v>56</v>
      </c>
      <c r="B33" s="45"/>
      <c r="C33" s="45"/>
      <c r="D33" s="145" t="s">
        <v>41</v>
      </c>
      <c r="E33" s="146"/>
      <c r="F33" s="6" t="s">
        <v>58</v>
      </c>
      <c r="G33" s="87"/>
      <c r="H33" s="157" t="s">
        <v>44</v>
      </c>
      <c r="I33" s="158"/>
      <c r="J33" s="88" t="s">
        <v>74</v>
      </c>
    </row>
    <row r="34" spans="1:10" s="89" customFormat="1" ht="12.75" customHeight="1">
      <c r="A34" s="124" t="s">
        <v>31</v>
      </c>
      <c r="B34" s="45"/>
      <c r="C34" s="45"/>
      <c r="D34" s="145" t="s">
        <v>42</v>
      </c>
      <c r="E34" s="146"/>
      <c r="F34" s="6" t="s">
        <v>58</v>
      </c>
      <c r="G34" s="87"/>
      <c r="H34" s="159" t="s">
        <v>45</v>
      </c>
      <c r="I34" s="160"/>
      <c r="J34" s="91" t="s">
        <v>74</v>
      </c>
    </row>
    <row r="35" spans="1:10" s="89" customFormat="1" ht="12.75" customHeight="1">
      <c r="A35" s="124" t="s">
        <v>57</v>
      </c>
      <c r="B35" s="45"/>
      <c r="C35" s="45"/>
      <c r="D35" s="145" t="s">
        <v>43</v>
      </c>
      <c r="E35" s="146"/>
      <c r="F35" s="6" t="s">
        <v>58</v>
      </c>
      <c r="G35" s="87"/>
      <c r="H35" s="90"/>
      <c r="I35" s="90"/>
      <c r="J35" s="92"/>
    </row>
    <row r="36" spans="1:10" s="89" customFormat="1" ht="12.75" thickBot="1">
      <c r="A36" s="125"/>
      <c r="B36" s="98"/>
      <c r="C36" s="98"/>
      <c r="D36" s="94"/>
      <c r="E36" s="95"/>
      <c r="F36" s="93"/>
      <c r="G36" s="96"/>
      <c r="H36" s="95"/>
      <c r="I36" s="95"/>
      <c r="J36" s="97"/>
    </row>
    <row r="37" spans="1:10" s="101" customFormat="1" ht="49.5" customHeight="1" thickBot="1">
      <c r="A37" s="98"/>
      <c r="B37" s="98"/>
      <c r="C37" s="98"/>
      <c r="D37" s="98"/>
      <c r="E37" s="99"/>
      <c r="F37" s="98"/>
      <c r="G37" s="98"/>
      <c r="H37" s="99"/>
      <c r="I37" s="99"/>
      <c r="J37" s="100"/>
    </row>
    <row r="38" spans="1:10" s="72" customFormat="1" ht="27.75" customHeight="1" thickBot="1">
      <c r="A38" s="172" t="s">
        <v>59</v>
      </c>
      <c r="B38" s="201"/>
      <c r="C38" s="202"/>
      <c r="D38" s="202"/>
      <c r="E38" s="202"/>
      <c r="F38" s="202"/>
      <c r="G38" s="202"/>
      <c r="H38" s="202"/>
      <c r="I38" s="202"/>
      <c r="J38" s="203"/>
    </row>
    <row r="39" spans="1:10" s="53" customFormat="1" ht="30" customHeight="1">
      <c r="A39" s="42"/>
      <c r="B39" s="43"/>
      <c r="C39" s="43"/>
      <c r="D39" s="43"/>
      <c r="E39" s="43"/>
      <c r="F39" s="43"/>
      <c r="G39" s="43"/>
      <c r="H39" s="43"/>
      <c r="I39" s="43"/>
      <c r="J39" s="43"/>
    </row>
    <row r="40" spans="1:10" s="73" customFormat="1" ht="15.75" customHeight="1">
      <c r="A40" s="102"/>
      <c r="B40" s="204" t="s">
        <v>32</v>
      </c>
      <c r="C40" s="205"/>
      <c r="D40" s="205"/>
      <c r="E40" s="205"/>
      <c r="F40" s="205"/>
      <c r="G40" s="205"/>
      <c r="H40" s="205"/>
      <c r="I40" s="205"/>
      <c r="J40" s="205"/>
    </row>
    <row r="41" spans="1:10" s="73" customFormat="1" ht="4.5" customHeight="1">
      <c r="A41" s="44"/>
      <c r="B41" s="45"/>
      <c r="C41" s="46"/>
      <c r="D41" s="46"/>
      <c r="E41" s="46"/>
      <c r="F41" s="46"/>
      <c r="G41" s="46"/>
      <c r="H41" s="46"/>
      <c r="I41" s="46"/>
      <c r="J41" s="46"/>
    </row>
    <row r="42" spans="1:10" s="73" customFormat="1" ht="123" customHeight="1">
      <c r="A42" s="139" t="s">
        <v>0</v>
      </c>
      <c r="B42" s="140"/>
      <c r="C42" s="140"/>
      <c r="D42" s="140"/>
      <c r="E42" s="140"/>
      <c r="F42" s="140"/>
      <c r="G42" s="140"/>
      <c r="H42" s="140"/>
      <c r="I42" s="140"/>
      <c r="J42" s="140"/>
    </row>
    <row r="43" spans="1:10" s="73" customFormat="1" ht="19.5" customHeight="1">
      <c r="A43" s="47"/>
      <c r="B43" s="47"/>
      <c r="C43" s="47"/>
      <c r="D43" s="47"/>
      <c r="E43" s="47"/>
      <c r="F43" s="47"/>
      <c r="G43" s="47"/>
      <c r="H43" s="47"/>
      <c r="I43" s="47"/>
      <c r="J43" s="47"/>
    </row>
    <row r="44" spans="1:10" s="73" customFormat="1" ht="15.75" customHeight="1">
      <c r="A44" s="103"/>
      <c r="B44" s="204" t="s">
        <v>60</v>
      </c>
      <c r="C44" s="206"/>
      <c r="D44" s="206"/>
      <c r="E44" s="206"/>
      <c r="F44" s="206"/>
      <c r="G44" s="206"/>
      <c r="H44" s="206"/>
      <c r="I44" s="206"/>
      <c r="J44" s="206"/>
    </row>
    <row r="45" spans="1:10" s="74" customFormat="1" ht="4.5" customHeight="1">
      <c r="A45" s="45"/>
      <c r="B45" s="45"/>
      <c r="C45" s="48"/>
      <c r="D45" s="48"/>
      <c r="E45" s="48"/>
      <c r="F45" s="48"/>
      <c r="G45" s="48"/>
      <c r="H45" s="48"/>
      <c r="I45" s="48"/>
      <c r="J45" s="48"/>
    </row>
    <row r="46" spans="1:10" s="75" customFormat="1" ht="12">
      <c r="A46" s="211" t="s">
        <v>33</v>
      </c>
      <c r="B46" s="212"/>
      <c r="C46" s="212"/>
      <c r="D46" s="212"/>
      <c r="E46" s="212"/>
      <c r="F46" s="212"/>
      <c r="G46" s="212"/>
      <c r="H46" s="212"/>
      <c r="I46" s="212"/>
      <c r="J46" s="212"/>
    </row>
    <row r="47" spans="1:10" s="75" customFormat="1" ht="34.5" customHeight="1">
      <c r="A47" s="49" t="s">
        <v>38</v>
      </c>
      <c r="B47" s="207" t="s">
        <v>19</v>
      </c>
      <c r="C47" s="208"/>
      <c r="D47" s="208"/>
      <c r="E47" s="208"/>
      <c r="F47" s="208"/>
      <c r="G47" s="208"/>
      <c r="H47" s="208"/>
      <c r="I47" s="208"/>
      <c r="J47" s="208"/>
    </row>
    <row r="48" spans="1:10" s="75" customFormat="1" ht="39" customHeight="1">
      <c r="A48" s="49" t="s">
        <v>34</v>
      </c>
      <c r="B48" s="213" t="s">
        <v>20</v>
      </c>
      <c r="C48" s="214"/>
      <c r="D48" s="214"/>
      <c r="E48" s="214"/>
      <c r="F48" s="214"/>
      <c r="G48" s="214"/>
      <c r="H48" s="214"/>
      <c r="I48" s="214"/>
      <c r="J48" s="214"/>
    </row>
    <row r="49" spans="1:10" s="75" customFormat="1" ht="36" customHeight="1">
      <c r="A49" s="49" t="s">
        <v>35</v>
      </c>
      <c r="B49" s="213" t="s">
        <v>1</v>
      </c>
      <c r="C49" s="215"/>
      <c r="D49" s="215"/>
      <c r="E49" s="215"/>
      <c r="F49" s="215"/>
      <c r="G49" s="215"/>
      <c r="H49" s="215"/>
      <c r="I49" s="215"/>
      <c r="J49" s="215"/>
    </row>
    <row r="50" spans="1:10" s="75" customFormat="1" ht="40.5" customHeight="1">
      <c r="A50" s="49" t="s">
        <v>36</v>
      </c>
      <c r="B50" s="213" t="s">
        <v>54</v>
      </c>
      <c r="C50" s="215"/>
      <c r="D50" s="215"/>
      <c r="E50" s="215"/>
      <c r="F50" s="215"/>
      <c r="G50" s="215"/>
      <c r="H50" s="215"/>
      <c r="I50" s="215"/>
      <c r="J50" s="215"/>
    </row>
    <row r="51" spans="1:10" s="75" customFormat="1" ht="19.5" customHeight="1">
      <c r="A51" s="49"/>
      <c r="B51" s="50"/>
      <c r="C51" s="52"/>
      <c r="D51" s="52"/>
      <c r="E51" s="52"/>
      <c r="F51" s="52"/>
      <c r="G51" s="52"/>
      <c r="H51" s="52"/>
      <c r="I51" s="52"/>
      <c r="J51" s="52"/>
    </row>
    <row r="52" spans="1:10" s="53" customFormat="1" ht="15" customHeight="1">
      <c r="A52" s="103"/>
      <c r="B52" s="204" t="s">
        <v>61</v>
      </c>
      <c r="C52" s="206"/>
      <c r="D52" s="206"/>
      <c r="E52" s="206"/>
      <c r="F52" s="206"/>
      <c r="G52" s="206"/>
      <c r="H52" s="206"/>
      <c r="I52" s="206"/>
      <c r="J52" s="206"/>
    </row>
    <row r="53" spans="1:10" s="76" customFormat="1" ht="9.75" customHeight="1">
      <c r="A53" s="45"/>
      <c r="B53" s="45"/>
      <c r="C53" s="48"/>
      <c r="D53" s="48"/>
      <c r="E53" s="48"/>
      <c r="F53" s="48"/>
      <c r="G53" s="48"/>
      <c r="H53" s="48"/>
      <c r="I53" s="48"/>
      <c r="J53" s="48"/>
    </row>
    <row r="54" spans="1:10" s="77" customFormat="1" ht="125.25" customHeight="1">
      <c r="A54" s="209" t="s">
        <v>16</v>
      </c>
      <c r="B54" s="210"/>
      <c r="C54" s="210"/>
      <c r="D54" s="210"/>
      <c r="E54" s="210"/>
      <c r="F54" s="210"/>
      <c r="G54" s="210"/>
      <c r="H54" s="210"/>
      <c r="I54" s="210"/>
      <c r="J54" s="210"/>
    </row>
    <row r="55" spans="1:10" s="77" customFormat="1" ht="19.5" customHeight="1">
      <c r="A55" s="50"/>
      <c r="B55" s="51"/>
      <c r="C55" s="51"/>
      <c r="D55" s="51"/>
      <c r="E55" s="51"/>
      <c r="F55" s="51"/>
      <c r="G55" s="51"/>
      <c r="H55" s="51"/>
      <c r="I55" s="51"/>
      <c r="J55" s="51"/>
    </row>
    <row r="56" spans="1:10" s="53" customFormat="1" ht="15" customHeight="1">
      <c r="A56" s="103"/>
      <c r="B56" s="204" t="s">
        <v>62</v>
      </c>
      <c r="C56" s="206"/>
      <c r="D56" s="206"/>
      <c r="E56" s="206"/>
      <c r="F56" s="206"/>
      <c r="G56" s="206"/>
      <c r="H56" s="206"/>
      <c r="I56" s="206"/>
      <c r="J56" s="206"/>
    </row>
    <row r="57" spans="1:10" s="76" customFormat="1" ht="9.75" customHeight="1">
      <c r="A57" s="45"/>
      <c r="B57" s="45"/>
      <c r="C57" s="48"/>
      <c r="D57" s="48"/>
      <c r="E57" s="48"/>
      <c r="F57" s="48"/>
      <c r="G57" s="48"/>
      <c r="H57" s="48"/>
      <c r="I57" s="48"/>
      <c r="J57" s="48"/>
    </row>
    <row r="58" spans="1:10" ht="200.25" customHeight="1">
      <c r="A58" s="137" t="s">
        <v>83</v>
      </c>
      <c r="B58" s="138"/>
      <c r="C58" s="138"/>
      <c r="D58" s="138"/>
      <c r="E58" s="138"/>
      <c r="F58" s="138"/>
      <c r="G58" s="138"/>
      <c r="H58" s="138"/>
      <c r="I58" s="138"/>
      <c r="J58" s="138"/>
    </row>
  </sheetData>
  <sheetProtection sheet="1" objects="1" scenarios="1" formatCells="0" formatColumns="0" formatRows="0" sort="0" autoFilter="0"/>
  <mergeCells count="60">
    <mergeCell ref="B56:J56"/>
    <mergeCell ref="A54:J54"/>
    <mergeCell ref="A46:J46"/>
    <mergeCell ref="B48:J48"/>
    <mergeCell ref="B50:J50"/>
    <mergeCell ref="B49:J49"/>
    <mergeCell ref="A38:J38"/>
    <mergeCell ref="B40:J40"/>
    <mergeCell ref="B44:J44"/>
    <mergeCell ref="B52:J52"/>
    <mergeCell ref="B47:J47"/>
    <mergeCell ref="C8:I8"/>
    <mergeCell ref="C9:I9"/>
    <mergeCell ref="C10:I10"/>
    <mergeCell ref="A14:C14"/>
    <mergeCell ref="A8:B8"/>
    <mergeCell ref="A9:B9"/>
    <mergeCell ref="A10:B10"/>
    <mergeCell ref="G17:J17"/>
    <mergeCell ref="A13:C13"/>
    <mergeCell ref="C11:I11"/>
    <mergeCell ref="A12:J12"/>
    <mergeCell ref="G13:J13"/>
    <mergeCell ref="A11:B11"/>
    <mergeCell ref="A15:C15"/>
    <mergeCell ref="A16:C16"/>
    <mergeCell ref="A17:C17"/>
    <mergeCell ref="G14:J14"/>
    <mergeCell ref="D5:E5"/>
    <mergeCell ref="A1:J1"/>
    <mergeCell ref="C7:I7"/>
    <mergeCell ref="A5:B5"/>
    <mergeCell ref="C2:J2"/>
    <mergeCell ref="C3:J3"/>
    <mergeCell ref="C4:J4"/>
    <mergeCell ref="A7:B7"/>
    <mergeCell ref="A19:J19"/>
    <mergeCell ref="A25:J25"/>
    <mergeCell ref="G27:J27"/>
    <mergeCell ref="G18:J18"/>
    <mergeCell ref="D35:E35"/>
    <mergeCell ref="G5:H5"/>
    <mergeCell ref="A29:F29"/>
    <mergeCell ref="H33:I33"/>
    <mergeCell ref="H34:I34"/>
    <mergeCell ref="D32:J32"/>
    <mergeCell ref="A32:C32"/>
    <mergeCell ref="A24:J24"/>
    <mergeCell ref="A31:J31"/>
    <mergeCell ref="A18:C18"/>
    <mergeCell ref="A58:J58"/>
    <mergeCell ref="A42:J42"/>
    <mergeCell ref="G15:J15"/>
    <mergeCell ref="G16:J16"/>
    <mergeCell ref="D33:E33"/>
    <mergeCell ref="D34:E34"/>
    <mergeCell ref="G28:J28"/>
    <mergeCell ref="G29:J29"/>
    <mergeCell ref="B26:E26"/>
    <mergeCell ref="G26:J26"/>
  </mergeCells>
  <hyperlinks>
    <hyperlink ref="G5" r:id="rId1" display="formatore@bluewin.ch"/>
  </hyperlinks>
  <printOptions/>
  <pageMargins left="0.5118110236220472" right="0.2362204724409449" top="0.7480314960629921" bottom="0.31496062992125984" header="0.1968503937007874" footer="0.07874015748031496"/>
  <pageSetup horizontalDpi="600" verticalDpi="600" orientation="portrait" paperSize="9" scale="84"/>
  <headerFooter alignWithMargins="0">
    <oddHeader>&amp;L&amp;6Piano di formazione dell’ordinanza sulla formazione professionale di base
&amp;C&amp;6
&amp;R&amp;6Allegato 10b: Modulo delle note</oddHeader>
    <oddFooter>&amp;L&amp;6Odl forestale / CODOC&amp;R&amp;6 3o edizione: 12.02.2008
</oddFooter>
  </headerFooter>
  <rowBreaks count="1" manualBreakCount="1">
    <brk id="36" max="255" man="1"/>
  </rowBreaks>
  <colBreaks count="1" manualBreakCount="1">
    <brk id="10" max="57" man="1"/>
  </colBreaks>
  <drawing r:id="rId2"/>
</worksheet>
</file>

<file path=xl/worksheets/sheet2.xml><?xml version="1.0" encoding="utf-8"?>
<worksheet xmlns="http://schemas.openxmlformats.org/spreadsheetml/2006/main" xmlns:r="http://schemas.openxmlformats.org/officeDocument/2006/relationships">
  <dimension ref="A1:K36"/>
  <sheetViews>
    <sheetView showGridLines="0" workbookViewId="0" topLeftCell="A1">
      <selection activeCell="C2" sqref="C2:J2"/>
    </sheetView>
  </sheetViews>
  <sheetFormatPr defaultColWidth="11.421875" defaultRowHeight="12.75"/>
  <cols>
    <col min="1" max="1" width="10.140625" style="78" customWidth="1"/>
    <col min="2" max="2" width="12.7109375" style="78" customWidth="1"/>
    <col min="3" max="3" width="5.421875" style="78" customWidth="1"/>
    <col min="4" max="4" width="9.00390625" style="78" customWidth="1"/>
    <col min="5" max="5" width="8.28125" style="79" customWidth="1"/>
    <col min="6" max="6" width="9.00390625" style="78" customWidth="1"/>
    <col min="7" max="7" width="15.00390625" style="57" customWidth="1"/>
    <col min="8" max="8" width="10.421875" style="78" customWidth="1"/>
    <col min="9" max="9" width="6.421875" style="78" customWidth="1"/>
    <col min="10" max="10" width="17.421875" style="78" customWidth="1"/>
    <col min="11" max="16384" width="11.421875" style="78" customWidth="1"/>
  </cols>
  <sheetData>
    <row r="1" spans="1:10" s="1" customFormat="1" ht="28.5" customHeight="1" thickBot="1">
      <c r="A1" s="216" t="s">
        <v>40</v>
      </c>
      <c r="B1" s="173"/>
      <c r="C1" s="174"/>
      <c r="D1" s="174"/>
      <c r="E1" s="174"/>
      <c r="F1" s="174"/>
      <c r="G1" s="174"/>
      <c r="H1" s="174"/>
      <c r="I1" s="174"/>
      <c r="J1" s="175"/>
    </row>
    <row r="2" spans="1:10" s="53" customFormat="1" ht="15" customHeight="1">
      <c r="A2" s="3" t="s">
        <v>87</v>
      </c>
      <c r="B2" s="27"/>
      <c r="C2" s="180"/>
      <c r="D2" s="181"/>
      <c r="E2" s="181"/>
      <c r="F2" s="181"/>
      <c r="G2" s="181"/>
      <c r="H2" s="181"/>
      <c r="I2" s="181"/>
      <c r="J2" s="182"/>
    </row>
    <row r="3" spans="1:10" s="53" customFormat="1" ht="15" customHeight="1">
      <c r="A3" s="4" t="s">
        <v>88</v>
      </c>
      <c r="B3" s="29"/>
      <c r="C3" s="183"/>
      <c r="D3" s="184"/>
      <c r="E3" s="184"/>
      <c r="F3" s="184"/>
      <c r="G3" s="184"/>
      <c r="H3" s="184"/>
      <c r="I3" s="184"/>
      <c r="J3" s="185"/>
    </row>
    <row r="4" spans="1:10" s="53" customFormat="1" ht="15" customHeight="1">
      <c r="A4" s="4" t="s">
        <v>86</v>
      </c>
      <c r="B4" s="29"/>
      <c r="C4" s="183"/>
      <c r="D4" s="184"/>
      <c r="E4" s="184"/>
      <c r="F4" s="184"/>
      <c r="G4" s="184"/>
      <c r="H4" s="184"/>
      <c r="I4" s="184"/>
      <c r="J4" s="185"/>
    </row>
    <row r="5" spans="1:10" s="53" customFormat="1" ht="15" customHeight="1" thickBot="1">
      <c r="A5" s="178" t="s">
        <v>88</v>
      </c>
      <c r="B5" s="179"/>
      <c r="C5" s="30" t="s">
        <v>89</v>
      </c>
      <c r="D5" s="170"/>
      <c r="E5" s="171"/>
      <c r="F5" s="41" t="s">
        <v>18</v>
      </c>
      <c r="G5" s="217"/>
      <c r="H5" s="218"/>
      <c r="I5" s="55" t="s">
        <v>64</v>
      </c>
      <c r="J5" s="40"/>
    </row>
    <row r="6" spans="1:10" s="57" customFormat="1" ht="34.5" customHeight="1" thickBot="1">
      <c r="A6" s="21" t="s">
        <v>52</v>
      </c>
      <c r="B6" s="21"/>
      <c r="C6" s="8"/>
      <c r="D6" s="8"/>
      <c r="E6" s="9"/>
      <c r="F6" s="8"/>
      <c r="G6" s="8"/>
      <c r="H6" s="8"/>
      <c r="I6" s="10"/>
      <c r="J6" s="56"/>
    </row>
    <row r="7" spans="1:10" s="53" customFormat="1" ht="15" customHeight="1">
      <c r="A7" s="186" t="s">
        <v>10</v>
      </c>
      <c r="B7" s="187"/>
      <c r="C7" s="176" t="s">
        <v>11</v>
      </c>
      <c r="D7" s="177"/>
      <c r="E7" s="177"/>
      <c r="F7" s="177"/>
      <c r="G7" s="177"/>
      <c r="H7" s="177"/>
      <c r="I7" s="177"/>
      <c r="J7" s="22" t="s">
        <v>12</v>
      </c>
    </row>
    <row r="8" spans="1:10" s="53" customFormat="1" ht="15" customHeight="1">
      <c r="A8" s="197" t="s">
        <v>78</v>
      </c>
      <c r="B8" s="198"/>
      <c r="C8" s="199" t="s">
        <v>13</v>
      </c>
      <c r="D8" s="200"/>
      <c r="E8" s="200"/>
      <c r="F8" s="200"/>
      <c r="G8" s="200"/>
      <c r="H8" s="200"/>
      <c r="I8" s="200"/>
      <c r="J8" s="23">
        <v>6</v>
      </c>
    </row>
    <row r="9" spans="1:10" s="53" customFormat="1" ht="15" customHeight="1">
      <c r="A9" s="197" t="s">
        <v>79</v>
      </c>
      <c r="B9" s="198"/>
      <c r="C9" s="199" t="s">
        <v>14</v>
      </c>
      <c r="D9" s="200"/>
      <c r="E9" s="200"/>
      <c r="F9" s="200"/>
      <c r="G9" s="200"/>
      <c r="H9" s="200"/>
      <c r="I9" s="200"/>
      <c r="J9" s="23">
        <v>5</v>
      </c>
    </row>
    <row r="10" spans="1:10" s="53" customFormat="1" ht="15" customHeight="1">
      <c r="A10" s="197" t="s">
        <v>80</v>
      </c>
      <c r="B10" s="198"/>
      <c r="C10" s="199" t="s">
        <v>6</v>
      </c>
      <c r="D10" s="200"/>
      <c r="E10" s="200"/>
      <c r="F10" s="200"/>
      <c r="G10" s="200"/>
      <c r="H10" s="200"/>
      <c r="I10" s="200"/>
      <c r="J10" s="24">
        <v>4</v>
      </c>
    </row>
    <row r="11" spans="1:10" s="53" customFormat="1" ht="15" customHeight="1" thickBot="1">
      <c r="A11" s="197" t="s">
        <v>81</v>
      </c>
      <c r="B11" s="198"/>
      <c r="C11" s="191" t="s">
        <v>7</v>
      </c>
      <c r="D11" s="192"/>
      <c r="E11" s="192"/>
      <c r="F11" s="192"/>
      <c r="G11" s="192"/>
      <c r="H11" s="192"/>
      <c r="I11" s="192"/>
      <c r="J11" s="25">
        <v>3</v>
      </c>
    </row>
    <row r="12" spans="1:10" s="80" customFormat="1" ht="34.5" customHeight="1" thickBot="1">
      <c r="A12" s="193" t="s">
        <v>75</v>
      </c>
      <c r="B12" s="193"/>
      <c r="C12" s="194"/>
      <c r="D12" s="194"/>
      <c r="E12" s="194"/>
      <c r="F12" s="194"/>
      <c r="G12" s="194"/>
      <c r="H12" s="194"/>
      <c r="I12" s="194"/>
      <c r="J12" s="194"/>
    </row>
    <row r="13" spans="1:11" s="53" customFormat="1" ht="30" customHeight="1">
      <c r="A13" s="188" t="s">
        <v>84</v>
      </c>
      <c r="B13" s="189"/>
      <c r="C13" s="190"/>
      <c r="D13" s="7" t="s">
        <v>76</v>
      </c>
      <c r="E13" s="104" t="s">
        <v>77</v>
      </c>
      <c r="F13" s="104" t="s">
        <v>68</v>
      </c>
      <c r="G13" s="176" t="s">
        <v>21</v>
      </c>
      <c r="H13" s="176"/>
      <c r="I13" s="195"/>
      <c r="J13" s="196"/>
      <c r="K13" s="5"/>
    </row>
    <row r="14" spans="1:10" s="84" customFormat="1" ht="24.75" customHeight="1">
      <c r="A14" s="164" t="s">
        <v>23</v>
      </c>
      <c r="B14" s="165"/>
      <c r="C14" s="166"/>
      <c r="D14" s="32"/>
      <c r="E14" s="82">
        <v>3</v>
      </c>
      <c r="F14" s="83">
        <f>IF(D14="","",IF(D14&gt;6,"Fehler",SUM(D14*E14)))</f>
      </c>
      <c r="G14" s="141" t="s">
        <v>37</v>
      </c>
      <c r="H14" s="141"/>
      <c r="I14" s="141"/>
      <c r="J14" s="142"/>
    </row>
    <row r="15" spans="1:10" s="84" customFormat="1" ht="24.75" customHeight="1">
      <c r="A15" s="164" t="s">
        <v>22</v>
      </c>
      <c r="B15" s="165"/>
      <c r="C15" s="166"/>
      <c r="D15" s="32"/>
      <c r="E15" s="82">
        <v>1</v>
      </c>
      <c r="F15" s="83">
        <f>IF(D15="","",IF(D15&gt;6,"Fehler",SUM(D15*E15)))</f>
      </c>
      <c r="G15" s="141"/>
      <c r="H15" s="141"/>
      <c r="I15" s="141"/>
      <c r="J15" s="142"/>
    </row>
    <row r="16" spans="1:10" s="84" customFormat="1" ht="24.75" customHeight="1">
      <c r="A16" s="164" t="s">
        <v>24</v>
      </c>
      <c r="B16" s="165"/>
      <c r="C16" s="166"/>
      <c r="D16" s="32"/>
      <c r="E16" s="82">
        <v>1</v>
      </c>
      <c r="F16" s="83">
        <f>IF(D16="","",IF(D16&gt;6,"Fehler",SUM(D16*E16)))</f>
      </c>
      <c r="G16" s="141"/>
      <c r="H16" s="141"/>
      <c r="I16" s="141"/>
      <c r="J16" s="142"/>
    </row>
    <row r="17" spans="1:10" s="84" customFormat="1" ht="24.75" customHeight="1">
      <c r="A17" s="164" t="s">
        <v>25</v>
      </c>
      <c r="B17" s="165"/>
      <c r="C17" s="166"/>
      <c r="D17" s="32"/>
      <c r="E17" s="82">
        <v>1</v>
      </c>
      <c r="F17" s="83">
        <f>IF(D17="","",IF(D17&gt;6,"Fehler",SUM(D17*E17)))</f>
      </c>
      <c r="G17" s="141"/>
      <c r="H17" s="141"/>
      <c r="I17" s="141"/>
      <c r="J17" s="142"/>
    </row>
    <row r="18" spans="1:10" s="84" customFormat="1" ht="24.75" customHeight="1" thickBot="1">
      <c r="A18" s="164" t="s">
        <v>26</v>
      </c>
      <c r="B18" s="165"/>
      <c r="C18" s="166"/>
      <c r="D18" s="33"/>
      <c r="E18" s="85">
        <v>3</v>
      </c>
      <c r="F18" s="83">
        <f>IF(D18="","",IF(D18&gt;6,"Fehler",SUM(D18*E18)))</f>
      </c>
      <c r="G18" s="221"/>
      <c r="H18" s="221"/>
      <c r="I18" s="221"/>
      <c r="J18" s="222"/>
    </row>
    <row r="19" spans="1:10" s="80" customFormat="1" ht="20.25" customHeight="1">
      <c r="A19" s="167" t="s">
        <v>48</v>
      </c>
      <c r="B19" s="167"/>
      <c r="C19" s="167"/>
      <c r="D19" s="167"/>
      <c r="E19" s="167"/>
      <c r="F19" s="167"/>
      <c r="G19" s="167"/>
      <c r="H19" s="167"/>
      <c r="I19" s="167"/>
      <c r="J19" s="167"/>
    </row>
    <row r="20" spans="1:10" s="53" customFormat="1" ht="19.5" customHeight="1" thickBot="1">
      <c r="A20" s="2" t="s">
        <v>47</v>
      </c>
      <c r="B20" s="2"/>
      <c r="C20" s="11"/>
      <c r="D20" s="6"/>
      <c r="E20" s="6"/>
      <c r="F20" s="58"/>
      <c r="G20" s="58"/>
      <c r="H20" s="58"/>
      <c r="I20" s="2"/>
      <c r="J20" s="59"/>
    </row>
    <row r="21" spans="1:10" s="53" customFormat="1" ht="15" customHeight="1">
      <c r="A21" s="14" t="s">
        <v>27</v>
      </c>
      <c r="B21" s="15"/>
      <c r="C21" s="60"/>
      <c r="D21" s="15"/>
      <c r="E21" s="15"/>
      <c r="F21" s="60"/>
      <c r="G21" s="60"/>
      <c r="H21" s="61"/>
      <c r="I21" s="31" t="s">
        <v>2</v>
      </c>
      <c r="J21" s="62">
        <f>IF(SUM(F14:F18)=0,"",SUM(F14:F18))</f>
      </c>
    </row>
    <row r="22" spans="1:10" s="53" customFormat="1" ht="15" customHeight="1">
      <c r="A22" s="16" t="s">
        <v>28</v>
      </c>
      <c r="B22" s="17"/>
      <c r="C22" s="63"/>
      <c r="D22" s="17"/>
      <c r="E22" s="17"/>
      <c r="F22" s="63"/>
      <c r="G22" s="63"/>
      <c r="H22" s="64"/>
      <c r="I22" s="19" t="s">
        <v>50</v>
      </c>
      <c r="J22" s="65">
        <f>IF(J21="","",SUM(J21/9))</f>
      </c>
    </row>
    <row r="23" spans="1:10" s="53" customFormat="1" ht="15" customHeight="1" thickBot="1">
      <c r="A23" s="18" t="s">
        <v>29</v>
      </c>
      <c r="B23" s="28"/>
      <c r="C23" s="66"/>
      <c r="D23" s="66"/>
      <c r="E23" s="66"/>
      <c r="F23" s="66"/>
      <c r="G23" s="66"/>
      <c r="H23" s="54"/>
      <c r="I23" s="20" t="s">
        <v>50</v>
      </c>
      <c r="J23" s="67">
        <f>IF(J21="","",ROUND((J22)*2,0)/2)</f>
      </c>
    </row>
    <row r="24" spans="1:10" s="68" customFormat="1" ht="34.5" customHeight="1">
      <c r="A24" s="130" t="s">
        <v>8</v>
      </c>
      <c r="B24" s="130"/>
      <c r="C24" s="131"/>
      <c r="D24" s="131"/>
      <c r="E24" s="131"/>
      <c r="F24" s="131"/>
      <c r="G24" s="131"/>
      <c r="H24" s="131"/>
      <c r="I24" s="131"/>
      <c r="J24" s="131"/>
    </row>
    <row r="25" spans="1:10" s="80" customFormat="1" ht="45.75" customHeight="1">
      <c r="A25" s="162" t="s">
        <v>65</v>
      </c>
      <c r="B25" s="162"/>
      <c r="C25" s="162"/>
      <c r="D25" s="162"/>
      <c r="E25" s="162"/>
      <c r="F25" s="162"/>
      <c r="G25" s="162"/>
      <c r="H25" s="162"/>
      <c r="I25" s="162"/>
      <c r="J25" s="162"/>
    </row>
    <row r="26" spans="1:10" s="57" customFormat="1" ht="15" customHeight="1">
      <c r="A26" s="81" t="s">
        <v>51</v>
      </c>
      <c r="B26" s="219" t="s">
        <v>37</v>
      </c>
      <c r="C26" s="220"/>
      <c r="D26" s="220"/>
      <c r="E26" s="220"/>
      <c r="F26" s="86" t="s">
        <v>5</v>
      </c>
      <c r="G26" s="151"/>
      <c r="H26" s="152"/>
      <c r="I26" s="152"/>
      <c r="J26" s="152"/>
    </row>
    <row r="27" spans="1:10" s="57" customFormat="1" ht="30" customHeight="1">
      <c r="A27" s="12" t="s">
        <v>66</v>
      </c>
      <c r="B27" s="12"/>
      <c r="C27" s="12"/>
      <c r="D27" s="12"/>
      <c r="E27" s="13"/>
      <c r="F27" s="12"/>
      <c r="G27" s="151" t="s">
        <v>82</v>
      </c>
      <c r="H27" s="152"/>
      <c r="I27" s="152"/>
      <c r="J27" s="152"/>
    </row>
    <row r="28" spans="1:10" s="57" customFormat="1" ht="30" customHeight="1">
      <c r="A28" s="12" t="s">
        <v>67</v>
      </c>
      <c r="B28" s="12"/>
      <c r="C28" s="70"/>
      <c r="D28" s="70"/>
      <c r="E28" s="71"/>
      <c r="F28" s="70"/>
      <c r="G28" s="151" t="s">
        <v>82</v>
      </c>
      <c r="H28" s="152"/>
      <c r="I28" s="152"/>
      <c r="J28" s="152"/>
    </row>
    <row r="29" spans="1:10" s="57" customFormat="1" ht="30" customHeight="1">
      <c r="A29" s="155" t="s">
        <v>3</v>
      </c>
      <c r="B29" s="155"/>
      <c r="C29" s="156"/>
      <c r="D29" s="156"/>
      <c r="E29" s="156"/>
      <c r="F29" s="156"/>
      <c r="G29" s="151" t="s">
        <v>82</v>
      </c>
      <c r="H29" s="152"/>
      <c r="I29" s="152"/>
      <c r="J29" s="152"/>
    </row>
    <row r="30" spans="1:10" s="38" customFormat="1" ht="34.5" customHeight="1">
      <c r="A30" s="34" t="s">
        <v>9</v>
      </c>
      <c r="B30" s="34"/>
      <c r="C30" s="35"/>
      <c r="D30" s="34"/>
      <c r="E30" s="34"/>
      <c r="F30" s="35"/>
      <c r="G30" s="36"/>
      <c r="H30" s="36"/>
      <c r="I30" s="34"/>
      <c r="J30" s="37"/>
    </row>
    <row r="31" spans="1:10" s="80" customFormat="1" ht="51.75" customHeight="1" thickBot="1">
      <c r="A31" s="162" t="s">
        <v>30</v>
      </c>
      <c r="B31" s="162"/>
      <c r="C31" s="162"/>
      <c r="D31" s="162"/>
      <c r="E31" s="163"/>
      <c r="F31" s="163"/>
      <c r="G31" s="163"/>
      <c r="H31" s="163"/>
      <c r="I31" s="163"/>
      <c r="J31" s="163"/>
    </row>
    <row r="32" spans="1:10" s="53" customFormat="1" ht="19.5" customHeight="1">
      <c r="A32" s="132" t="s">
        <v>85</v>
      </c>
      <c r="B32" s="133"/>
      <c r="C32" s="134"/>
      <c r="D32" s="161" t="s">
        <v>55</v>
      </c>
      <c r="E32" s="135"/>
      <c r="F32" s="135"/>
      <c r="G32" s="135"/>
      <c r="H32" s="135"/>
      <c r="I32" s="135"/>
      <c r="J32" s="136"/>
    </row>
    <row r="33" spans="1:10" s="53" customFormat="1" ht="12.75" customHeight="1">
      <c r="A33" s="126"/>
      <c r="B33" s="127"/>
      <c r="C33" s="127"/>
      <c r="D33" s="145" t="s">
        <v>41</v>
      </c>
      <c r="E33" s="146"/>
      <c r="F33" s="6" t="s">
        <v>58</v>
      </c>
      <c r="G33" s="26"/>
      <c r="H33" s="157" t="s">
        <v>44</v>
      </c>
      <c r="I33" s="158"/>
      <c r="J33" s="88" t="s">
        <v>74</v>
      </c>
    </row>
    <row r="34" spans="1:10" s="53" customFormat="1" ht="12.75" customHeight="1">
      <c r="A34" s="126"/>
      <c r="B34" s="127"/>
      <c r="C34" s="127"/>
      <c r="D34" s="145" t="s">
        <v>42</v>
      </c>
      <c r="E34" s="146"/>
      <c r="F34" s="6" t="s">
        <v>58</v>
      </c>
      <c r="G34" s="26"/>
      <c r="H34" s="159" t="s">
        <v>45</v>
      </c>
      <c r="I34" s="160"/>
      <c r="J34" s="91" t="s">
        <v>74</v>
      </c>
    </row>
    <row r="35" spans="1:10" s="53" customFormat="1" ht="12.75" customHeight="1">
      <c r="A35" s="126"/>
      <c r="B35" s="127"/>
      <c r="C35" s="127"/>
      <c r="D35" s="145" t="s">
        <v>43</v>
      </c>
      <c r="E35" s="146"/>
      <c r="F35" s="6" t="s">
        <v>58</v>
      </c>
      <c r="G35" s="26"/>
      <c r="H35" s="90"/>
      <c r="I35" s="90"/>
      <c r="J35" s="92"/>
    </row>
    <row r="36" spans="1:10" s="53" customFormat="1" ht="12.75" thickBot="1">
      <c r="A36" s="128"/>
      <c r="B36" s="129"/>
      <c r="C36" s="129"/>
      <c r="D36" s="94"/>
      <c r="E36" s="95"/>
      <c r="F36" s="93"/>
      <c r="G36" s="39"/>
      <c r="H36" s="95"/>
      <c r="I36" s="95"/>
      <c r="J36" s="97"/>
    </row>
  </sheetData>
  <sheetProtection sheet="1" objects="1" scenarios="1" formatCells="0" formatColumns="0" formatRows="0" sort="0" autoFilter="0"/>
  <mergeCells count="47">
    <mergeCell ref="G15:J15"/>
    <mergeCell ref="G16:J16"/>
    <mergeCell ref="D33:E33"/>
    <mergeCell ref="D34:E34"/>
    <mergeCell ref="G28:J28"/>
    <mergeCell ref="G29:J29"/>
    <mergeCell ref="B26:E26"/>
    <mergeCell ref="G26:J26"/>
    <mergeCell ref="G27:J27"/>
    <mergeCell ref="G18:J18"/>
    <mergeCell ref="D35:E35"/>
    <mergeCell ref="G5:H5"/>
    <mergeCell ref="A29:F29"/>
    <mergeCell ref="H33:I33"/>
    <mergeCell ref="H34:I34"/>
    <mergeCell ref="D32:J32"/>
    <mergeCell ref="A32:C32"/>
    <mergeCell ref="A24:J24"/>
    <mergeCell ref="A31:J31"/>
    <mergeCell ref="A18:C18"/>
    <mergeCell ref="A19:J19"/>
    <mergeCell ref="A25:J25"/>
    <mergeCell ref="D5:E5"/>
    <mergeCell ref="A1:J1"/>
    <mergeCell ref="C7:I7"/>
    <mergeCell ref="A5:B5"/>
    <mergeCell ref="C2:J2"/>
    <mergeCell ref="C3:J3"/>
    <mergeCell ref="C4:J4"/>
    <mergeCell ref="A7:B7"/>
    <mergeCell ref="G17:J17"/>
    <mergeCell ref="A13:C13"/>
    <mergeCell ref="C11:I11"/>
    <mergeCell ref="A12:J12"/>
    <mergeCell ref="G13:J13"/>
    <mergeCell ref="A11:B11"/>
    <mergeCell ref="A15:C15"/>
    <mergeCell ref="A16:C16"/>
    <mergeCell ref="A17:C17"/>
    <mergeCell ref="G14:J14"/>
    <mergeCell ref="C8:I8"/>
    <mergeCell ref="C9:I9"/>
    <mergeCell ref="C10:I10"/>
    <mergeCell ref="A14:C14"/>
    <mergeCell ref="A8:B8"/>
    <mergeCell ref="A9:B9"/>
    <mergeCell ref="A10:B10"/>
  </mergeCells>
  <printOptions/>
  <pageMargins left="0.5118110236220472" right="0.2362204724409449" top="0.7480314960629921" bottom="0.31496062992125984" header="0.1968503937007874" footer="0.07874015748031496"/>
  <pageSetup horizontalDpi="600" verticalDpi="600" orientation="portrait" paperSize="9" scale="86"/>
  <headerFooter alignWithMargins="0">
    <oddHeader>&amp;L&amp;6Piano di formazione dell’ordinanza sulla formazione professionale di base
&amp;C&amp;6
&amp;R&amp;6Allegato 10b: Modulo delle note</oddHeader>
    <oddFooter>&amp;L&amp;6Odl forestale / CODOC&amp;R&amp;6 3o edizione: 12.02.2008</oddFooter>
  </headerFooter>
</worksheet>
</file>

<file path=xl/worksheets/sheet3.xml><?xml version="1.0" encoding="utf-8"?>
<worksheet xmlns="http://schemas.openxmlformats.org/spreadsheetml/2006/main" xmlns:r="http://schemas.openxmlformats.org/officeDocument/2006/relationships">
  <dimension ref="A1:K36"/>
  <sheetViews>
    <sheetView showGridLines="0" workbookViewId="0" topLeftCell="A1">
      <selection activeCell="C2" sqref="C2:J2"/>
    </sheetView>
  </sheetViews>
  <sheetFormatPr defaultColWidth="11.421875" defaultRowHeight="12.75"/>
  <cols>
    <col min="1" max="1" width="9.421875" style="122" customWidth="1"/>
    <col min="2" max="2" width="12.7109375" style="122" customWidth="1"/>
    <col min="3" max="3" width="5.421875" style="122" customWidth="1"/>
    <col min="4" max="4" width="9.00390625" style="122" customWidth="1"/>
    <col min="5" max="5" width="8.28125" style="123" customWidth="1"/>
    <col min="6" max="6" width="9.00390625" style="122" customWidth="1"/>
    <col min="7" max="7" width="15.00390625" style="109" customWidth="1"/>
    <col min="8" max="8" width="10.421875" style="122" customWidth="1"/>
    <col min="9" max="9" width="6.421875" style="122" customWidth="1"/>
    <col min="10" max="10" width="17.421875" style="122" customWidth="1"/>
    <col min="11" max="16384" width="11.421875" style="122" customWidth="1"/>
  </cols>
  <sheetData>
    <row r="1" spans="1:10" s="1" customFormat="1" ht="28.5" customHeight="1" thickBot="1">
      <c r="A1" s="216" t="s">
        <v>72</v>
      </c>
      <c r="B1" s="173"/>
      <c r="C1" s="230"/>
      <c r="D1" s="230"/>
      <c r="E1" s="230"/>
      <c r="F1" s="230"/>
      <c r="G1" s="230"/>
      <c r="H1" s="230"/>
      <c r="I1" s="230"/>
      <c r="J1" s="231"/>
    </row>
    <row r="2" spans="1:10" s="105" customFormat="1" ht="15" customHeight="1">
      <c r="A2" s="3" t="s">
        <v>87</v>
      </c>
      <c r="B2" s="27"/>
      <c r="C2" s="180">
        <f>IF('1o semestre'!C2:J2="","",'1o semestre'!C2:J2)</f>
      </c>
      <c r="D2" s="234"/>
      <c r="E2" s="234"/>
      <c r="F2" s="234"/>
      <c r="G2" s="234"/>
      <c r="H2" s="234"/>
      <c r="I2" s="234"/>
      <c r="J2" s="235"/>
    </row>
    <row r="3" spans="1:10" s="105" customFormat="1" ht="15" customHeight="1">
      <c r="A3" s="4" t="s">
        <v>88</v>
      </c>
      <c r="B3" s="29"/>
      <c r="C3" s="183">
        <f>IF('1o semestre'!C3:J3="","",'1o semestre'!C3:J3)</f>
      </c>
      <c r="D3" s="236"/>
      <c r="E3" s="236"/>
      <c r="F3" s="236"/>
      <c r="G3" s="236"/>
      <c r="H3" s="236"/>
      <c r="I3" s="236"/>
      <c r="J3" s="237"/>
    </row>
    <row r="4" spans="1:10" s="105" customFormat="1" ht="15" customHeight="1">
      <c r="A4" s="4" t="s">
        <v>86</v>
      </c>
      <c r="B4" s="29"/>
      <c r="C4" s="183">
        <f>IF('1o semestre'!C4:J4="","",'1o semestre'!C4:J4)</f>
      </c>
      <c r="D4" s="236"/>
      <c r="E4" s="236"/>
      <c r="F4" s="236"/>
      <c r="G4" s="236"/>
      <c r="H4" s="236"/>
      <c r="I4" s="236"/>
      <c r="J4" s="237"/>
    </row>
    <row r="5" spans="1:10" s="105" customFormat="1" ht="15" customHeight="1" thickBot="1">
      <c r="A5" s="178" t="s">
        <v>88</v>
      </c>
      <c r="B5" s="233"/>
      <c r="C5" s="30" t="s">
        <v>89</v>
      </c>
      <c r="D5" s="170">
        <f>IF('1o semestre'!D5:E5="","",'1o semestre'!D5:E5)</f>
      </c>
      <c r="E5" s="229"/>
      <c r="F5" s="41" t="s">
        <v>18</v>
      </c>
      <c r="G5" s="225">
        <f>IF('1o semestre'!G5:H5="","",'1o semestre'!G5:H5)</f>
      </c>
      <c r="H5" s="226"/>
      <c r="I5" s="107" t="s">
        <v>64</v>
      </c>
      <c r="J5" s="40">
        <f>IF('1o semestre'!J5="","",'1o semestre'!J5)</f>
      </c>
    </row>
    <row r="6" spans="1:10" s="109" customFormat="1" ht="34.5" customHeight="1" thickBot="1">
      <c r="A6" s="21" t="s">
        <v>52</v>
      </c>
      <c r="B6" s="21"/>
      <c r="C6" s="8"/>
      <c r="D6" s="8"/>
      <c r="E6" s="9"/>
      <c r="F6" s="8"/>
      <c r="G6" s="8"/>
      <c r="H6" s="8"/>
      <c r="I6" s="10"/>
      <c r="J6" s="108"/>
    </row>
    <row r="7" spans="1:10" s="105" customFormat="1" ht="15" customHeight="1">
      <c r="A7" s="186" t="s">
        <v>10</v>
      </c>
      <c r="B7" s="238"/>
      <c r="C7" s="176" t="s">
        <v>11</v>
      </c>
      <c r="D7" s="232"/>
      <c r="E7" s="232"/>
      <c r="F7" s="232"/>
      <c r="G7" s="232"/>
      <c r="H7" s="232"/>
      <c r="I7" s="232"/>
      <c r="J7" s="22" t="s">
        <v>12</v>
      </c>
    </row>
    <row r="8" spans="1:10" s="105" customFormat="1" ht="15" customHeight="1">
      <c r="A8" s="197" t="s">
        <v>78</v>
      </c>
      <c r="B8" s="240"/>
      <c r="C8" s="199" t="s">
        <v>13</v>
      </c>
      <c r="D8" s="241"/>
      <c r="E8" s="241"/>
      <c r="F8" s="241"/>
      <c r="G8" s="241"/>
      <c r="H8" s="241"/>
      <c r="I8" s="241"/>
      <c r="J8" s="23">
        <v>6</v>
      </c>
    </row>
    <row r="9" spans="1:10" s="105" customFormat="1" ht="15" customHeight="1">
      <c r="A9" s="197" t="s">
        <v>79</v>
      </c>
      <c r="B9" s="240"/>
      <c r="C9" s="199" t="s">
        <v>14</v>
      </c>
      <c r="D9" s="241"/>
      <c r="E9" s="241"/>
      <c r="F9" s="241"/>
      <c r="G9" s="241"/>
      <c r="H9" s="241"/>
      <c r="I9" s="241"/>
      <c r="J9" s="23">
        <v>5</v>
      </c>
    </row>
    <row r="10" spans="1:10" s="105" customFormat="1" ht="15" customHeight="1">
      <c r="A10" s="197" t="s">
        <v>80</v>
      </c>
      <c r="B10" s="240"/>
      <c r="C10" s="199" t="s">
        <v>6</v>
      </c>
      <c r="D10" s="241"/>
      <c r="E10" s="241"/>
      <c r="F10" s="241"/>
      <c r="G10" s="241"/>
      <c r="H10" s="241"/>
      <c r="I10" s="241"/>
      <c r="J10" s="24">
        <v>4</v>
      </c>
    </row>
    <row r="11" spans="1:10" s="105" customFormat="1" ht="15" customHeight="1" thickBot="1">
      <c r="A11" s="197" t="s">
        <v>81</v>
      </c>
      <c r="B11" s="240"/>
      <c r="C11" s="191" t="s">
        <v>7</v>
      </c>
      <c r="D11" s="239"/>
      <c r="E11" s="239"/>
      <c r="F11" s="239"/>
      <c r="G11" s="239"/>
      <c r="H11" s="239"/>
      <c r="I11" s="239"/>
      <c r="J11" s="25">
        <v>3</v>
      </c>
    </row>
    <row r="12" spans="1:10" s="80" customFormat="1" ht="34.5" customHeight="1" thickBot="1">
      <c r="A12" s="193" t="s">
        <v>75</v>
      </c>
      <c r="B12" s="193"/>
      <c r="C12" s="194"/>
      <c r="D12" s="194"/>
      <c r="E12" s="194"/>
      <c r="F12" s="194"/>
      <c r="G12" s="194"/>
      <c r="H12" s="194"/>
      <c r="I12" s="194"/>
      <c r="J12" s="194"/>
    </row>
    <row r="13" spans="1:11" s="105" customFormat="1" ht="30" customHeight="1">
      <c r="A13" s="188" t="s">
        <v>84</v>
      </c>
      <c r="B13" s="189"/>
      <c r="C13" s="190"/>
      <c r="D13" s="7" t="s">
        <v>76</v>
      </c>
      <c r="E13" s="104" t="s">
        <v>77</v>
      </c>
      <c r="F13" s="104" t="s">
        <v>68</v>
      </c>
      <c r="G13" s="176" t="s">
        <v>21</v>
      </c>
      <c r="H13" s="176"/>
      <c r="I13" s="195"/>
      <c r="J13" s="196"/>
      <c r="K13" s="5"/>
    </row>
    <row r="14" spans="1:10" s="84" customFormat="1" ht="24.75" customHeight="1">
      <c r="A14" s="164" t="s">
        <v>23</v>
      </c>
      <c r="B14" s="165"/>
      <c r="C14" s="166"/>
      <c r="D14" s="32"/>
      <c r="E14" s="82">
        <v>3</v>
      </c>
      <c r="F14" s="83">
        <f>IF(D14="","",IF(D14&gt;6,"Fehler",SUM(D14*E14)))</f>
      </c>
      <c r="G14" s="141" t="s">
        <v>37</v>
      </c>
      <c r="H14" s="141"/>
      <c r="I14" s="141"/>
      <c r="J14" s="142"/>
    </row>
    <row r="15" spans="1:10" s="84" customFormat="1" ht="24.75" customHeight="1">
      <c r="A15" s="164" t="s">
        <v>22</v>
      </c>
      <c r="B15" s="165"/>
      <c r="C15" s="166"/>
      <c r="D15" s="32"/>
      <c r="E15" s="82">
        <v>1</v>
      </c>
      <c r="F15" s="83">
        <f>IF(D15="","",IF(D15&gt;6,"Fehler",SUM(D15*E15)))</f>
      </c>
      <c r="G15" s="141"/>
      <c r="H15" s="141"/>
      <c r="I15" s="141"/>
      <c r="J15" s="142"/>
    </row>
    <row r="16" spans="1:10" s="84" customFormat="1" ht="24.75" customHeight="1">
      <c r="A16" s="164" t="s">
        <v>24</v>
      </c>
      <c r="B16" s="165"/>
      <c r="C16" s="166"/>
      <c r="D16" s="32"/>
      <c r="E16" s="82">
        <v>1</v>
      </c>
      <c r="F16" s="83">
        <f>IF(D16="","",IF(D16&gt;6,"Fehler",SUM(D16*E16)))</f>
      </c>
      <c r="G16" s="141"/>
      <c r="H16" s="141"/>
      <c r="I16" s="141"/>
      <c r="J16" s="142"/>
    </row>
    <row r="17" spans="1:10" s="84" customFormat="1" ht="24.75" customHeight="1">
      <c r="A17" s="164" t="s">
        <v>25</v>
      </c>
      <c r="B17" s="165"/>
      <c r="C17" s="166"/>
      <c r="D17" s="32"/>
      <c r="E17" s="82">
        <v>1</v>
      </c>
      <c r="F17" s="83">
        <f>IF(D17="","",IF(D17&gt;6,"Fehler",SUM(D17*E17)))</f>
      </c>
      <c r="G17" s="141"/>
      <c r="H17" s="141"/>
      <c r="I17" s="141"/>
      <c r="J17" s="142"/>
    </row>
    <row r="18" spans="1:10" s="84" customFormat="1" ht="24.75" customHeight="1" thickBot="1">
      <c r="A18" s="164" t="s">
        <v>26</v>
      </c>
      <c r="B18" s="165"/>
      <c r="C18" s="166"/>
      <c r="D18" s="33"/>
      <c r="E18" s="85">
        <v>3</v>
      </c>
      <c r="F18" s="83">
        <f>IF(D18="","",IF(D18&gt;6,"Fehler",SUM(D18*E18)))</f>
      </c>
      <c r="G18" s="221"/>
      <c r="H18" s="221"/>
      <c r="I18" s="221"/>
      <c r="J18" s="222"/>
    </row>
    <row r="19" spans="1:10" s="80" customFormat="1" ht="20.25" customHeight="1">
      <c r="A19" s="167" t="s">
        <v>48</v>
      </c>
      <c r="B19" s="167"/>
      <c r="C19" s="167"/>
      <c r="D19" s="167"/>
      <c r="E19" s="167"/>
      <c r="F19" s="167"/>
      <c r="G19" s="167"/>
      <c r="H19" s="167"/>
      <c r="I19" s="167"/>
      <c r="J19" s="167"/>
    </row>
    <row r="20" spans="1:10" s="105" customFormat="1" ht="19.5" customHeight="1" thickBot="1">
      <c r="A20" s="2" t="s">
        <v>47</v>
      </c>
      <c r="B20" s="2"/>
      <c r="C20" s="11"/>
      <c r="D20" s="6"/>
      <c r="E20" s="6"/>
      <c r="F20" s="110"/>
      <c r="G20" s="110"/>
      <c r="H20" s="110"/>
      <c r="I20" s="2"/>
      <c r="J20" s="111"/>
    </row>
    <row r="21" spans="1:10" s="105" customFormat="1" ht="15" customHeight="1">
      <c r="A21" s="14" t="s">
        <v>27</v>
      </c>
      <c r="B21" s="15"/>
      <c r="C21" s="112"/>
      <c r="D21" s="15"/>
      <c r="E21" s="15"/>
      <c r="F21" s="112"/>
      <c r="G21" s="112"/>
      <c r="H21" s="113"/>
      <c r="I21" s="31" t="s">
        <v>2</v>
      </c>
      <c r="J21" s="114">
        <f>IF(SUM(F14:F18)=0,"",SUM(F14:F18))</f>
      </c>
    </row>
    <row r="22" spans="1:10" s="105" customFormat="1" ht="15" customHeight="1">
      <c r="A22" s="16" t="s">
        <v>28</v>
      </c>
      <c r="B22" s="17"/>
      <c r="C22" s="115"/>
      <c r="D22" s="17"/>
      <c r="E22" s="17"/>
      <c r="F22" s="115"/>
      <c r="G22" s="115"/>
      <c r="H22" s="116"/>
      <c r="I22" s="19" t="s">
        <v>50</v>
      </c>
      <c r="J22" s="117">
        <f>IF(J21="","",SUM(J21/9))</f>
      </c>
    </row>
    <row r="23" spans="1:10" s="105" customFormat="1" ht="15" customHeight="1" thickBot="1">
      <c r="A23" s="18" t="s">
        <v>29</v>
      </c>
      <c r="B23" s="28"/>
      <c r="C23" s="118"/>
      <c r="D23" s="118"/>
      <c r="E23" s="118"/>
      <c r="F23" s="118"/>
      <c r="G23" s="118"/>
      <c r="H23" s="106"/>
      <c r="I23" s="20" t="s">
        <v>50</v>
      </c>
      <c r="J23" s="119">
        <f>IF(J21="","",ROUND((J22)*2,0)/2)</f>
      </c>
    </row>
    <row r="24" spans="1:10" s="109" customFormat="1" ht="34.5" customHeight="1">
      <c r="A24" s="130" t="s">
        <v>8</v>
      </c>
      <c r="B24" s="130"/>
      <c r="C24" s="228"/>
      <c r="D24" s="228"/>
      <c r="E24" s="228"/>
      <c r="F24" s="228"/>
      <c r="G24" s="228"/>
      <c r="H24" s="228"/>
      <c r="I24" s="228"/>
      <c r="J24" s="228"/>
    </row>
    <row r="25" spans="1:10" s="80" customFormat="1" ht="45.75" customHeight="1">
      <c r="A25" s="162" t="s">
        <v>65</v>
      </c>
      <c r="B25" s="162"/>
      <c r="C25" s="162"/>
      <c r="D25" s="162"/>
      <c r="E25" s="162"/>
      <c r="F25" s="162"/>
      <c r="G25" s="162"/>
      <c r="H25" s="162"/>
      <c r="I25" s="162"/>
      <c r="J25" s="162"/>
    </row>
    <row r="26" spans="1:10" s="57" customFormat="1" ht="15" customHeight="1">
      <c r="A26" s="81" t="s">
        <v>51</v>
      </c>
      <c r="B26" s="219" t="s">
        <v>37</v>
      </c>
      <c r="C26" s="220"/>
      <c r="D26" s="220"/>
      <c r="E26" s="220"/>
      <c r="F26" s="86" t="s">
        <v>4</v>
      </c>
      <c r="G26" s="151"/>
      <c r="H26" s="152"/>
      <c r="I26" s="152"/>
      <c r="J26" s="152"/>
    </row>
    <row r="27" spans="1:10" s="109" customFormat="1" ht="30" customHeight="1">
      <c r="A27" s="12" t="s">
        <v>66</v>
      </c>
      <c r="B27" s="12"/>
      <c r="C27" s="12"/>
      <c r="D27" s="12"/>
      <c r="E27" s="13"/>
      <c r="F27" s="12"/>
      <c r="G27" s="223" t="s">
        <v>82</v>
      </c>
      <c r="H27" s="224"/>
      <c r="I27" s="224"/>
      <c r="J27" s="224"/>
    </row>
    <row r="28" spans="1:10" s="109" customFormat="1" ht="30" customHeight="1">
      <c r="A28" s="12" t="s">
        <v>67</v>
      </c>
      <c r="B28" s="12"/>
      <c r="C28" s="120"/>
      <c r="D28" s="120"/>
      <c r="E28" s="121"/>
      <c r="F28" s="120"/>
      <c r="G28" s="223" t="s">
        <v>82</v>
      </c>
      <c r="H28" s="224"/>
      <c r="I28" s="224"/>
      <c r="J28" s="224"/>
    </row>
    <row r="29" spans="1:10" s="109" customFormat="1" ht="30" customHeight="1">
      <c r="A29" s="155" t="s">
        <v>3</v>
      </c>
      <c r="B29" s="155"/>
      <c r="C29" s="227"/>
      <c r="D29" s="227"/>
      <c r="E29" s="227"/>
      <c r="F29" s="227"/>
      <c r="G29" s="223" t="s">
        <v>82</v>
      </c>
      <c r="H29" s="224"/>
      <c r="I29" s="224"/>
      <c r="J29" s="224"/>
    </row>
    <row r="30" spans="1:10" s="38" customFormat="1" ht="34.5" customHeight="1">
      <c r="A30" s="34" t="s">
        <v>9</v>
      </c>
      <c r="B30" s="34"/>
      <c r="C30" s="35"/>
      <c r="D30" s="34"/>
      <c r="E30" s="34"/>
      <c r="F30" s="35"/>
      <c r="G30" s="36"/>
      <c r="H30" s="36"/>
      <c r="I30" s="34"/>
      <c r="J30" s="37"/>
    </row>
    <row r="31" spans="1:10" s="80" customFormat="1" ht="51.75" customHeight="1" thickBot="1">
      <c r="A31" s="162" t="s">
        <v>30</v>
      </c>
      <c r="B31" s="162"/>
      <c r="C31" s="162"/>
      <c r="D31" s="162"/>
      <c r="E31" s="163"/>
      <c r="F31" s="163"/>
      <c r="G31" s="163"/>
      <c r="H31" s="163"/>
      <c r="I31" s="163"/>
      <c r="J31" s="163"/>
    </row>
    <row r="32" spans="1:10" s="105" customFormat="1" ht="19.5" customHeight="1">
      <c r="A32" s="132" t="s">
        <v>85</v>
      </c>
      <c r="B32" s="133"/>
      <c r="C32" s="134"/>
      <c r="D32" s="161" t="s">
        <v>55</v>
      </c>
      <c r="E32" s="135"/>
      <c r="F32" s="135"/>
      <c r="G32" s="135"/>
      <c r="H32" s="135"/>
      <c r="I32" s="135"/>
      <c r="J32" s="136"/>
    </row>
    <row r="33" spans="1:10" s="105" customFormat="1" ht="12.75" customHeight="1">
      <c r="A33" s="126"/>
      <c r="B33" s="127"/>
      <c r="C33" s="127"/>
      <c r="D33" s="145" t="s">
        <v>41</v>
      </c>
      <c r="E33" s="146"/>
      <c r="F33" s="6" t="s">
        <v>58</v>
      </c>
      <c r="G33" s="26"/>
      <c r="H33" s="157" t="s">
        <v>44</v>
      </c>
      <c r="I33" s="158"/>
      <c r="J33" s="88" t="s">
        <v>74</v>
      </c>
    </row>
    <row r="34" spans="1:10" s="105" customFormat="1" ht="12.75" customHeight="1">
      <c r="A34" s="126"/>
      <c r="B34" s="127"/>
      <c r="C34" s="127"/>
      <c r="D34" s="145" t="s">
        <v>42</v>
      </c>
      <c r="E34" s="146"/>
      <c r="F34" s="6" t="s">
        <v>58</v>
      </c>
      <c r="G34" s="26"/>
      <c r="H34" s="159" t="s">
        <v>45</v>
      </c>
      <c r="I34" s="160"/>
      <c r="J34" s="91" t="s">
        <v>74</v>
      </c>
    </row>
    <row r="35" spans="1:10" s="105" customFormat="1" ht="12.75" customHeight="1">
      <c r="A35" s="126"/>
      <c r="B35" s="127"/>
      <c r="C35" s="127"/>
      <c r="D35" s="145" t="s">
        <v>43</v>
      </c>
      <c r="E35" s="146"/>
      <c r="F35" s="6" t="s">
        <v>58</v>
      </c>
      <c r="G35" s="26"/>
      <c r="H35" s="90"/>
      <c r="I35" s="90"/>
      <c r="J35" s="92"/>
    </row>
    <row r="36" spans="1:10" s="105" customFormat="1" ht="12.75" thickBot="1">
      <c r="A36" s="128"/>
      <c r="B36" s="129"/>
      <c r="C36" s="129"/>
      <c r="D36" s="94"/>
      <c r="E36" s="95"/>
      <c r="F36" s="93"/>
      <c r="G36" s="39"/>
      <c r="H36" s="95"/>
      <c r="I36" s="95"/>
      <c r="J36" s="97"/>
    </row>
  </sheetData>
  <sheetProtection sheet="1" objects="1" scenarios="1" formatCells="0" formatColumns="0" formatRows="0" sort="0" autoFilter="0"/>
  <mergeCells count="47">
    <mergeCell ref="C8:I8"/>
    <mergeCell ref="C9:I9"/>
    <mergeCell ref="C10:I10"/>
    <mergeCell ref="A14:C14"/>
    <mergeCell ref="A8:B8"/>
    <mergeCell ref="A9:B9"/>
    <mergeCell ref="A10:B10"/>
    <mergeCell ref="G17:J17"/>
    <mergeCell ref="A13:C13"/>
    <mergeCell ref="C11:I11"/>
    <mergeCell ref="A12:J12"/>
    <mergeCell ref="G13:J13"/>
    <mergeCell ref="A11:B11"/>
    <mergeCell ref="A15:C15"/>
    <mergeCell ref="A16:C16"/>
    <mergeCell ref="A17:C17"/>
    <mergeCell ref="G14:J14"/>
    <mergeCell ref="A19:J19"/>
    <mergeCell ref="A25:J25"/>
    <mergeCell ref="D5:E5"/>
    <mergeCell ref="A1:J1"/>
    <mergeCell ref="C7:I7"/>
    <mergeCell ref="A5:B5"/>
    <mergeCell ref="C2:J2"/>
    <mergeCell ref="C3:J3"/>
    <mergeCell ref="C4:J4"/>
    <mergeCell ref="A7:B7"/>
    <mergeCell ref="D35:E35"/>
    <mergeCell ref="G5:H5"/>
    <mergeCell ref="A29:F29"/>
    <mergeCell ref="H33:I33"/>
    <mergeCell ref="H34:I34"/>
    <mergeCell ref="D32:J32"/>
    <mergeCell ref="A32:C32"/>
    <mergeCell ref="A24:J24"/>
    <mergeCell ref="A31:J31"/>
    <mergeCell ref="A18:C18"/>
    <mergeCell ref="G15:J15"/>
    <mergeCell ref="G16:J16"/>
    <mergeCell ref="D33:E33"/>
    <mergeCell ref="D34:E34"/>
    <mergeCell ref="G28:J28"/>
    <mergeCell ref="G29:J29"/>
    <mergeCell ref="B26:E26"/>
    <mergeCell ref="G26:J26"/>
    <mergeCell ref="G27:J27"/>
    <mergeCell ref="G18:J18"/>
  </mergeCells>
  <printOptions/>
  <pageMargins left="0.5118110236220472" right="0.2362204724409449" top="0.7480314960629921" bottom="0.31496062992125984" header="0.1968503937007874" footer="0.07874015748031496"/>
  <pageSetup horizontalDpi="600" verticalDpi="600" orientation="portrait" paperSize="9" scale="86"/>
  <headerFooter alignWithMargins="0">
    <oddHeader>&amp;L&amp;6Piano di formazione dell’ordinanza sulla formazione professionale di base
&amp;C&amp;6
&amp;R&amp;6Allegato 10b: Modulo delle note
</oddHeader>
    <oddFooter>&amp;L&amp;6Odl forestale / CODOC&amp;R&amp;6 3o edizione: 12.02.2008</oddFooter>
  </headerFooter>
</worksheet>
</file>

<file path=xl/worksheets/sheet4.xml><?xml version="1.0" encoding="utf-8"?>
<worksheet xmlns="http://schemas.openxmlformats.org/spreadsheetml/2006/main" xmlns:r="http://schemas.openxmlformats.org/officeDocument/2006/relationships">
  <dimension ref="A1:K36"/>
  <sheetViews>
    <sheetView showGridLines="0" workbookViewId="0" topLeftCell="A1">
      <selection activeCell="C2" sqref="C2:J2"/>
    </sheetView>
  </sheetViews>
  <sheetFormatPr defaultColWidth="11.421875" defaultRowHeight="12.75"/>
  <cols>
    <col min="1" max="1" width="9.421875" style="122" customWidth="1"/>
    <col min="2" max="2" width="12.7109375" style="122" customWidth="1"/>
    <col min="3" max="3" width="5.421875" style="122" customWidth="1"/>
    <col min="4" max="4" width="9.00390625" style="122" customWidth="1"/>
    <col min="5" max="5" width="8.28125" style="123" customWidth="1"/>
    <col min="6" max="6" width="9.00390625" style="122" customWidth="1"/>
    <col min="7" max="7" width="15.00390625" style="109" customWidth="1"/>
    <col min="8" max="8" width="10.421875" style="122" customWidth="1"/>
    <col min="9" max="9" width="6.421875" style="122" customWidth="1"/>
    <col min="10" max="10" width="17.421875" style="122" customWidth="1"/>
    <col min="11" max="16384" width="11.421875" style="122" customWidth="1"/>
  </cols>
  <sheetData>
    <row r="1" spans="1:10" s="1" customFormat="1" ht="28.5" customHeight="1" thickBot="1">
      <c r="A1" s="216" t="s">
        <v>73</v>
      </c>
      <c r="B1" s="173"/>
      <c r="C1" s="230"/>
      <c r="D1" s="230"/>
      <c r="E1" s="230"/>
      <c r="F1" s="230"/>
      <c r="G1" s="230"/>
      <c r="H1" s="230"/>
      <c r="I1" s="230"/>
      <c r="J1" s="231"/>
    </row>
    <row r="2" spans="1:10" s="105" customFormat="1" ht="15" customHeight="1">
      <c r="A2" s="3" t="s">
        <v>87</v>
      </c>
      <c r="B2" s="27"/>
      <c r="C2" s="180">
        <f>IF('1o semestre'!C2:J2="","",'1o semestre'!C2:J2)</f>
      </c>
      <c r="D2" s="234"/>
      <c r="E2" s="234"/>
      <c r="F2" s="234"/>
      <c r="G2" s="234"/>
      <c r="H2" s="234"/>
      <c r="I2" s="234"/>
      <c r="J2" s="235"/>
    </row>
    <row r="3" spans="1:10" s="105" customFormat="1" ht="15" customHeight="1">
      <c r="A3" s="4" t="s">
        <v>88</v>
      </c>
      <c r="B3" s="29"/>
      <c r="C3" s="183">
        <f>IF('1o semestre'!C3:J3="","",'1o semestre'!C3:J3)</f>
      </c>
      <c r="D3" s="236"/>
      <c r="E3" s="236"/>
      <c r="F3" s="236"/>
      <c r="G3" s="236"/>
      <c r="H3" s="236"/>
      <c r="I3" s="236"/>
      <c r="J3" s="237"/>
    </row>
    <row r="4" spans="1:10" s="105" customFormat="1" ht="15" customHeight="1">
      <c r="A4" s="4" t="s">
        <v>86</v>
      </c>
      <c r="B4" s="29"/>
      <c r="C4" s="183">
        <f>IF('1o semestre'!C4:J4="","",'1o semestre'!C4:J4)</f>
      </c>
      <c r="D4" s="236"/>
      <c r="E4" s="236"/>
      <c r="F4" s="236"/>
      <c r="G4" s="236"/>
      <c r="H4" s="236"/>
      <c r="I4" s="236"/>
      <c r="J4" s="237"/>
    </row>
    <row r="5" spans="1:10" s="105" customFormat="1" ht="15" customHeight="1" thickBot="1">
      <c r="A5" s="178" t="s">
        <v>88</v>
      </c>
      <c r="B5" s="233"/>
      <c r="C5" s="30" t="s">
        <v>89</v>
      </c>
      <c r="D5" s="170">
        <f>IF('1o semestre'!D5:E5="","",'1o semestre'!D5:E5)</f>
      </c>
      <c r="E5" s="229"/>
      <c r="F5" s="41" t="s">
        <v>18</v>
      </c>
      <c r="G5" s="225">
        <f>IF('1o semestre'!G5:H5="","",'1o semestre'!G5:H5)</f>
      </c>
      <c r="H5" s="226"/>
      <c r="I5" s="107" t="s">
        <v>64</v>
      </c>
      <c r="J5" s="40">
        <f>IF('1o semestre'!J5="","",'1o semestre'!J5)</f>
      </c>
    </row>
    <row r="6" spans="1:10" s="109" customFormat="1" ht="34.5" customHeight="1" thickBot="1">
      <c r="A6" s="21" t="s">
        <v>52</v>
      </c>
      <c r="B6" s="21"/>
      <c r="C6" s="8"/>
      <c r="D6" s="8"/>
      <c r="E6" s="9"/>
      <c r="F6" s="8"/>
      <c r="G6" s="8"/>
      <c r="H6" s="8"/>
      <c r="I6" s="10"/>
      <c r="J6" s="108"/>
    </row>
    <row r="7" spans="1:10" s="105" customFormat="1" ht="15" customHeight="1">
      <c r="A7" s="186" t="s">
        <v>10</v>
      </c>
      <c r="B7" s="238"/>
      <c r="C7" s="176" t="s">
        <v>11</v>
      </c>
      <c r="D7" s="232"/>
      <c r="E7" s="232"/>
      <c r="F7" s="232"/>
      <c r="G7" s="232"/>
      <c r="H7" s="232"/>
      <c r="I7" s="232"/>
      <c r="J7" s="22" t="s">
        <v>12</v>
      </c>
    </row>
    <row r="8" spans="1:10" s="105" customFormat="1" ht="15" customHeight="1">
      <c r="A8" s="197" t="s">
        <v>78</v>
      </c>
      <c r="B8" s="240"/>
      <c r="C8" s="199" t="s">
        <v>13</v>
      </c>
      <c r="D8" s="241"/>
      <c r="E8" s="241"/>
      <c r="F8" s="241"/>
      <c r="G8" s="241"/>
      <c r="H8" s="241"/>
      <c r="I8" s="241"/>
      <c r="J8" s="23">
        <v>6</v>
      </c>
    </row>
    <row r="9" spans="1:10" s="105" customFormat="1" ht="15" customHeight="1">
      <c r="A9" s="197" t="s">
        <v>79</v>
      </c>
      <c r="B9" s="240"/>
      <c r="C9" s="199" t="s">
        <v>14</v>
      </c>
      <c r="D9" s="241"/>
      <c r="E9" s="241"/>
      <c r="F9" s="241"/>
      <c r="G9" s="241"/>
      <c r="H9" s="241"/>
      <c r="I9" s="241"/>
      <c r="J9" s="23">
        <v>5</v>
      </c>
    </row>
    <row r="10" spans="1:10" s="105" customFormat="1" ht="15" customHeight="1">
      <c r="A10" s="197" t="s">
        <v>80</v>
      </c>
      <c r="B10" s="240"/>
      <c r="C10" s="199" t="s">
        <v>6</v>
      </c>
      <c r="D10" s="241"/>
      <c r="E10" s="241"/>
      <c r="F10" s="241"/>
      <c r="G10" s="241"/>
      <c r="H10" s="241"/>
      <c r="I10" s="241"/>
      <c r="J10" s="24">
        <v>4</v>
      </c>
    </row>
    <row r="11" spans="1:10" s="105" customFormat="1" ht="15" customHeight="1" thickBot="1">
      <c r="A11" s="197" t="s">
        <v>81</v>
      </c>
      <c r="B11" s="240"/>
      <c r="C11" s="191" t="s">
        <v>7</v>
      </c>
      <c r="D11" s="239"/>
      <c r="E11" s="239"/>
      <c r="F11" s="239"/>
      <c r="G11" s="239"/>
      <c r="H11" s="239"/>
      <c r="I11" s="239"/>
      <c r="J11" s="25">
        <v>3</v>
      </c>
    </row>
    <row r="12" spans="1:10" s="80" customFormat="1" ht="34.5" customHeight="1" thickBot="1">
      <c r="A12" s="193" t="s">
        <v>75</v>
      </c>
      <c r="B12" s="193"/>
      <c r="C12" s="194"/>
      <c r="D12" s="194"/>
      <c r="E12" s="194"/>
      <c r="F12" s="194"/>
      <c r="G12" s="194"/>
      <c r="H12" s="194"/>
      <c r="I12" s="194"/>
      <c r="J12" s="194"/>
    </row>
    <row r="13" spans="1:11" s="105" customFormat="1" ht="30" customHeight="1">
      <c r="A13" s="188" t="s">
        <v>84</v>
      </c>
      <c r="B13" s="189"/>
      <c r="C13" s="190"/>
      <c r="D13" s="7" t="s">
        <v>76</v>
      </c>
      <c r="E13" s="104" t="s">
        <v>77</v>
      </c>
      <c r="F13" s="104" t="s">
        <v>68</v>
      </c>
      <c r="G13" s="176" t="s">
        <v>21</v>
      </c>
      <c r="H13" s="176"/>
      <c r="I13" s="195"/>
      <c r="J13" s="196"/>
      <c r="K13" s="5"/>
    </row>
    <row r="14" spans="1:10" s="84" customFormat="1" ht="24.75" customHeight="1">
      <c r="A14" s="164" t="s">
        <v>23</v>
      </c>
      <c r="B14" s="165"/>
      <c r="C14" s="166"/>
      <c r="D14" s="32"/>
      <c r="E14" s="82">
        <v>3</v>
      </c>
      <c r="F14" s="83">
        <f>IF(D14="","",IF(D14&gt;6,"Fehler",SUM(D14*E14)))</f>
      </c>
      <c r="G14" s="141" t="s">
        <v>37</v>
      </c>
      <c r="H14" s="141"/>
      <c r="I14" s="141"/>
      <c r="J14" s="142"/>
    </row>
    <row r="15" spans="1:10" s="84" customFormat="1" ht="24.75" customHeight="1">
      <c r="A15" s="164" t="s">
        <v>22</v>
      </c>
      <c r="B15" s="165"/>
      <c r="C15" s="166"/>
      <c r="D15" s="32"/>
      <c r="E15" s="82">
        <v>1</v>
      </c>
      <c r="F15" s="83">
        <f>IF(D15="","",IF(D15&gt;6,"Fehler",SUM(D15*E15)))</f>
      </c>
      <c r="G15" s="141"/>
      <c r="H15" s="141"/>
      <c r="I15" s="141"/>
      <c r="J15" s="142"/>
    </row>
    <row r="16" spans="1:10" s="84" customFormat="1" ht="24.75" customHeight="1">
      <c r="A16" s="164" t="s">
        <v>24</v>
      </c>
      <c r="B16" s="165"/>
      <c r="C16" s="166"/>
      <c r="D16" s="32"/>
      <c r="E16" s="82">
        <v>1</v>
      </c>
      <c r="F16" s="83">
        <f>IF(D16="","",IF(D16&gt;6,"Fehler",SUM(D16*E16)))</f>
      </c>
      <c r="G16" s="141"/>
      <c r="H16" s="141"/>
      <c r="I16" s="141"/>
      <c r="J16" s="142"/>
    </row>
    <row r="17" spans="1:10" s="84" customFormat="1" ht="24.75" customHeight="1">
      <c r="A17" s="164" t="s">
        <v>25</v>
      </c>
      <c r="B17" s="165"/>
      <c r="C17" s="166"/>
      <c r="D17" s="32"/>
      <c r="E17" s="82">
        <v>1</v>
      </c>
      <c r="F17" s="83">
        <f>IF(D17="","",IF(D17&gt;6,"Fehler",SUM(D17*E17)))</f>
      </c>
      <c r="G17" s="141"/>
      <c r="H17" s="141"/>
      <c r="I17" s="141"/>
      <c r="J17" s="142"/>
    </row>
    <row r="18" spans="1:10" s="84" customFormat="1" ht="24.75" customHeight="1" thickBot="1">
      <c r="A18" s="164" t="s">
        <v>26</v>
      </c>
      <c r="B18" s="165"/>
      <c r="C18" s="166"/>
      <c r="D18" s="33"/>
      <c r="E18" s="85">
        <v>3</v>
      </c>
      <c r="F18" s="83">
        <f>IF(D18="","",IF(D18&gt;6,"Fehler",SUM(D18*E18)))</f>
      </c>
      <c r="G18" s="221"/>
      <c r="H18" s="221"/>
      <c r="I18" s="221"/>
      <c r="J18" s="222"/>
    </row>
    <row r="19" spans="1:10" s="80" customFormat="1" ht="20.25" customHeight="1">
      <c r="A19" s="167" t="s">
        <v>48</v>
      </c>
      <c r="B19" s="167"/>
      <c r="C19" s="167"/>
      <c r="D19" s="167"/>
      <c r="E19" s="167"/>
      <c r="F19" s="167"/>
      <c r="G19" s="167"/>
      <c r="H19" s="167"/>
      <c r="I19" s="167"/>
      <c r="J19" s="167"/>
    </row>
    <row r="20" spans="1:10" s="105" customFormat="1" ht="19.5" customHeight="1" thickBot="1">
      <c r="A20" s="2" t="s">
        <v>47</v>
      </c>
      <c r="B20" s="2"/>
      <c r="C20" s="11"/>
      <c r="D20" s="6"/>
      <c r="E20" s="6"/>
      <c r="F20" s="110"/>
      <c r="G20" s="110"/>
      <c r="H20" s="110"/>
      <c r="I20" s="2"/>
      <c r="J20" s="111"/>
    </row>
    <row r="21" spans="1:10" s="105" customFormat="1" ht="15" customHeight="1">
      <c r="A21" s="14" t="s">
        <v>27</v>
      </c>
      <c r="B21" s="15"/>
      <c r="C21" s="112"/>
      <c r="D21" s="15"/>
      <c r="E21" s="15"/>
      <c r="F21" s="112"/>
      <c r="G21" s="112"/>
      <c r="H21" s="113"/>
      <c r="I21" s="31" t="s">
        <v>2</v>
      </c>
      <c r="J21" s="114">
        <f>IF(SUM(F14:F18)=0,"",SUM(F14:F18))</f>
      </c>
    </row>
    <row r="22" spans="1:10" s="105" customFormat="1" ht="15" customHeight="1">
      <c r="A22" s="16" t="s">
        <v>28</v>
      </c>
      <c r="B22" s="17"/>
      <c r="C22" s="115"/>
      <c r="D22" s="17"/>
      <c r="E22" s="17"/>
      <c r="F22" s="115"/>
      <c r="G22" s="115"/>
      <c r="H22" s="116"/>
      <c r="I22" s="19" t="s">
        <v>50</v>
      </c>
      <c r="J22" s="117">
        <f>IF(J21="","",SUM(J21/9))</f>
      </c>
    </row>
    <row r="23" spans="1:10" s="105" customFormat="1" ht="15" customHeight="1" thickBot="1">
      <c r="A23" s="18" t="s">
        <v>29</v>
      </c>
      <c r="B23" s="28"/>
      <c r="C23" s="118"/>
      <c r="D23" s="118"/>
      <c r="E23" s="118"/>
      <c r="F23" s="118"/>
      <c r="G23" s="118"/>
      <c r="H23" s="106"/>
      <c r="I23" s="20" t="s">
        <v>50</v>
      </c>
      <c r="J23" s="119">
        <f>IF(J21="","",ROUND((J22)*2,0)/2)</f>
      </c>
    </row>
    <row r="24" spans="1:10" s="109" customFormat="1" ht="34.5" customHeight="1">
      <c r="A24" s="130" t="s">
        <v>8</v>
      </c>
      <c r="B24" s="130"/>
      <c r="C24" s="228"/>
      <c r="D24" s="228"/>
      <c r="E24" s="228"/>
      <c r="F24" s="228"/>
      <c r="G24" s="228"/>
      <c r="H24" s="228"/>
      <c r="I24" s="228"/>
      <c r="J24" s="228"/>
    </row>
    <row r="25" spans="1:10" s="80" customFormat="1" ht="45.75" customHeight="1">
      <c r="A25" s="162" t="s">
        <v>65</v>
      </c>
      <c r="B25" s="162"/>
      <c r="C25" s="162"/>
      <c r="D25" s="162"/>
      <c r="E25" s="162"/>
      <c r="F25" s="162"/>
      <c r="G25" s="162"/>
      <c r="H25" s="162"/>
      <c r="I25" s="162"/>
      <c r="J25" s="162"/>
    </row>
    <row r="26" spans="1:10" s="109" customFormat="1" ht="15" customHeight="1">
      <c r="A26" s="81" t="s">
        <v>51</v>
      </c>
      <c r="B26" s="219" t="s">
        <v>37</v>
      </c>
      <c r="C26" s="220"/>
      <c r="D26" s="220"/>
      <c r="E26" s="220"/>
      <c r="F26" s="86" t="s">
        <v>4</v>
      </c>
      <c r="G26" s="223"/>
      <c r="H26" s="224"/>
      <c r="I26" s="224"/>
      <c r="J26" s="224"/>
    </row>
    <row r="27" spans="1:10" s="109" customFormat="1" ht="30" customHeight="1">
      <c r="A27" s="12" t="s">
        <v>66</v>
      </c>
      <c r="B27" s="12"/>
      <c r="C27" s="12"/>
      <c r="D27" s="12"/>
      <c r="E27" s="13"/>
      <c r="F27" s="12"/>
      <c r="G27" s="223" t="s">
        <v>82</v>
      </c>
      <c r="H27" s="224"/>
      <c r="I27" s="224"/>
      <c r="J27" s="224"/>
    </row>
    <row r="28" spans="1:10" s="109" customFormat="1" ht="30" customHeight="1">
      <c r="A28" s="12" t="s">
        <v>67</v>
      </c>
      <c r="B28" s="12"/>
      <c r="C28" s="120"/>
      <c r="D28" s="120"/>
      <c r="E28" s="121"/>
      <c r="F28" s="120"/>
      <c r="G28" s="223" t="s">
        <v>82</v>
      </c>
      <c r="H28" s="224"/>
      <c r="I28" s="224"/>
      <c r="J28" s="224"/>
    </row>
    <row r="29" spans="1:10" s="109" customFormat="1" ht="30" customHeight="1">
      <c r="A29" s="155" t="s">
        <v>3</v>
      </c>
      <c r="B29" s="155"/>
      <c r="C29" s="227"/>
      <c r="D29" s="227"/>
      <c r="E29" s="227"/>
      <c r="F29" s="227"/>
      <c r="G29" s="223" t="s">
        <v>82</v>
      </c>
      <c r="H29" s="224"/>
      <c r="I29" s="224"/>
      <c r="J29" s="224"/>
    </row>
    <row r="30" spans="1:10" s="38" customFormat="1" ht="34.5" customHeight="1">
      <c r="A30" s="34" t="s">
        <v>9</v>
      </c>
      <c r="B30" s="34"/>
      <c r="C30" s="35"/>
      <c r="D30" s="34"/>
      <c r="E30" s="34"/>
      <c r="F30" s="35"/>
      <c r="G30" s="36"/>
      <c r="H30" s="36"/>
      <c r="I30" s="34"/>
      <c r="J30" s="37"/>
    </row>
    <row r="31" spans="1:10" s="80" customFormat="1" ht="51.75" customHeight="1" thickBot="1">
      <c r="A31" s="162" t="s">
        <v>30</v>
      </c>
      <c r="B31" s="162"/>
      <c r="C31" s="162"/>
      <c r="D31" s="162"/>
      <c r="E31" s="163"/>
      <c r="F31" s="163"/>
      <c r="G31" s="163"/>
      <c r="H31" s="163"/>
      <c r="I31" s="163"/>
      <c r="J31" s="163"/>
    </row>
    <row r="32" spans="1:10" s="105" customFormat="1" ht="19.5" customHeight="1">
      <c r="A32" s="132" t="s">
        <v>85</v>
      </c>
      <c r="B32" s="133"/>
      <c r="C32" s="134"/>
      <c r="D32" s="161" t="s">
        <v>55</v>
      </c>
      <c r="E32" s="135"/>
      <c r="F32" s="135"/>
      <c r="G32" s="135"/>
      <c r="H32" s="135"/>
      <c r="I32" s="135"/>
      <c r="J32" s="136"/>
    </row>
    <row r="33" spans="1:10" s="105" customFormat="1" ht="12.75" customHeight="1">
      <c r="A33" s="126"/>
      <c r="B33" s="127"/>
      <c r="C33" s="127"/>
      <c r="D33" s="145" t="s">
        <v>41</v>
      </c>
      <c r="E33" s="146"/>
      <c r="F33" s="6" t="s">
        <v>58</v>
      </c>
      <c r="G33" s="26"/>
      <c r="H33" s="157" t="s">
        <v>44</v>
      </c>
      <c r="I33" s="158"/>
      <c r="J33" s="88" t="s">
        <v>74</v>
      </c>
    </row>
    <row r="34" spans="1:10" s="105" customFormat="1" ht="12.75" customHeight="1">
      <c r="A34" s="126"/>
      <c r="B34" s="127"/>
      <c r="C34" s="127"/>
      <c r="D34" s="145" t="s">
        <v>42</v>
      </c>
      <c r="E34" s="146"/>
      <c r="F34" s="6" t="s">
        <v>58</v>
      </c>
      <c r="G34" s="26"/>
      <c r="H34" s="159" t="s">
        <v>45</v>
      </c>
      <c r="I34" s="160"/>
      <c r="J34" s="91" t="s">
        <v>74</v>
      </c>
    </row>
    <row r="35" spans="1:10" s="105" customFormat="1" ht="12.75" customHeight="1">
      <c r="A35" s="126"/>
      <c r="B35" s="127"/>
      <c r="C35" s="127"/>
      <c r="D35" s="145" t="s">
        <v>43</v>
      </c>
      <c r="E35" s="146"/>
      <c r="F35" s="6" t="s">
        <v>58</v>
      </c>
      <c r="G35" s="26"/>
      <c r="H35" s="90"/>
      <c r="I35" s="90"/>
      <c r="J35" s="92"/>
    </row>
    <row r="36" spans="1:10" s="105" customFormat="1" ht="12.75" thickBot="1">
      <c r="A36" s="128"/>
      <c r="B36" s="129"/>
      <c r="C36" s="129"/>
      <c r="D36" s="94"/>
      <c r="E36" s="95"/>
      <c r="F36" s="93"/>
      <c r="G36" s="39"/>
      <c r="H36" s="95"/>
      <c r="I36" s="95"/>
      <c r="J36" s="97"/>
    </row>
  </sheetData>
  <sheetProtection sheet="1" objects="1" scenarios="1" formatCells="0" formatColumns="0" formatRows="0" sort="0" autoFilter="0"/>
  <mergeCells count="47">
    <mergeCell ref="G15:J15"/>
    <mergeCell ref="G16:J16"/>
    <mergeCell ref="D33:E33"/>
    <mergeCell ref="D34:E34"/>
    <mergeCell ref="G28:J28"/>
    <mergeCell ref="G29:J29"/>
    <mergeCell ref="B26:E26"/>
    <mergeCell ref="G26:J26"/>
    <mergeCell ref="G27:J27"/>
    <mergeCell ref="G18:J18"/>
    <mergeCell ref="D35:E35"/>
    <mergeCell ref="G5:H5"/>
    <mergeCell ref="A29:F29"/>
    <mergeCell ref="H33:I33"/>
    <mergeCell ref="H34:I34"/>
    <mergeCell ref="D32:J32"/>
    <mergeCell ref="A32:C32"/>
    <mergeCell ref="A24:J24"/>
    <mergeCell ref="A31:J31"/>
    <mergeCell ref="A18:C18"/>
    <mergeCell ref="A19:J19"/>
    <mergeCell ref="A25:J25"/>
    <mergeCell ref="D5:E5"/>
    <mergeCell ref="A1:J1"/>
    <mergeCell ref="C7:I7"/>
    <mergeCell ref="A5:B5"/>
    <mergeCell ref="C2:J2"/>
    <mergeCell ref="C3:J3"/>
    <mergeCell ref="C4:J4"/>
    <mergeCell ref="A7:B7"/>
    <mergeCell ref="G17:J17"/>
    <mergeCell ref="A13:C13"/>
    <mergeCell ref="C11:I11"/>
    <mergeCell ref="A12:J12"/>
    <mergeCell ref="G13:J13"/>
    <mergeCell ref="A11:B11"/>
    <mergeCell ref="A15:C15"/>
    <mergeCell ref="A16:C16"/>
    <mergeCell ref="A17:C17"/>
    <mergeCell ref="G14:J14"/>
    <mergeCell ref="C8:I8"/>
    <mergeCell ref="C9:I9"/>
    <mergeCell ref="C10:I10"/>
    <mergeCell ref="A14:C14"/>
    <mergeCell ref="A8:B8"/>
    <mergeCell ref="A9:B9"/>
    <mergeCell ref="A10:B10"/>
  </mergeCells>
  <printOptions/>
  <pageMargins left="0.5118110236220472" right="0.2362204724409449" top="0.7480314960629921" bottom="0.31496062992125984" header="0.1968503937007874" footer="0.07874015748031496"/>
  <pageSetup horizontalDpi="600" verticalDpi="600" orientation="portrait" paperSize="9" scale="86"/>
  <headerFooter alignWithMargins="0">
    <oddHeader>&amp;L&amp;6Piano di formazione dell’ordinanza sulla formazione professionale di base
&amp;C&amp;6
&amp;R&amp;6Allegato 10b: Modulo delle note
</oddHeader>
    <oddFooter>&amp;L&amp;6Odl forestale / CODOC&amp;R&amp;6 3o edizione: 12.02.2008</oddFooter>
  </headerFooter>
</worksheet>
</file>

<file path=xl/worksheets/sheet5.xml><?xml version="1.0" encoding="utf-8"?>
<worksheet xmlns="http://schemas.openxmlformats.org/spreadsheetml/2006/main" xmlns:r="http://schemas.openxmlformats.org/officeDocument/2006/relationships">
  <dimension ref="A1:K36"/>
  <sheetViews>
    <sheetView showGridLines="0" workbookViewId="0" topLeftCell="A1">
      <selection activeCell="C2" sqref="C2:J2"/>
    </sheetView>
  </sheetViews>
  <sheetFormatPr defaultColWidth="11.421875" defaultRowHeight="12.75"/>
  <cols>
    <col min="1" max="1" width="9.421875" style="122" customWidth="1"/>
    <col min="2" max="2" width="12.7109375" style="122" customWidth="1"/>
    <col min="3" max="3" width="5.421875" style="122" customWidth="1"/>
    <col min="4" max="4" width="9.00390625" style="122" customWidth="1"/>
    <col min="5" max="5" width="8.28125" style="123" customWidth="1"/>
    <col min="6" max="6" width="9.00390625" style="122" customWidth="1"/>
    <col min="7" max="7" width="15.00390625" style="109" customWidth="1"/>
    <col min="8" max="8" width="10.421875" style="122" customWidth="1"/>
    <col min="9" max="9" width="6.421875" style="122" customWidth="1"/>
    <col min="10" max="10" width="17.421875" style="122" customWidth="1"/>
    <col min="11" max="16384" width="11.421875" style="122" customWidth="1"/>
  </cols>
  <sheetData>
    <row r="1" spans="1:10" s="1" customFormat="1" ht="28.5" customHeight="1" thickBot="1">
      <c r="A1" s="216" t="s">
        <v>15</v>
      </c>
      <c r="B1" s="173"/>
      <c r="C1" s="230"/>
      <c r="D1" s="230"/>
      <c r="E1" s="230"/>
      <c r="F1" s="230"/>
      <c r="G1" s="230"/>
      <c r="H1" s="230"/>
      <c r="I1" s="230"/>
      <c r="J1" s="231"/>
    </row>
    <row r="2" spans="1:10" s="105" customFormat="1" ht="15" customHeight="1">
      <c r="A2" s="3" t="s">
        <v>87</v>
      </c>
      <c r="B2" s="27"/>
      <c r="C2" s="180">
        <f>IF('1o semestre'!C2:J2="","",'1o semestre'!C2:J2)</f>
      </c>
      <c r="D2" s="234"/>
      <c r="E2" s="234"/>
      <c r="F2" s="234"/>
      <c r="G2" s="234"/>
      <c r="H2" s="234"/>
      <c r="I2" s="234"/>
      <c r="J2" s="235"/>
    </row>
    <row r="3" spans="1:10" s="105" customFormat="1" ht="15" customHeight="1">
      <c r="A3" s="4" t="s">
        <v>88</v>
      </c>
      <c r="B3" s="29"/>
      <c r="C3" s="183">
        <f>IF('1o semestre'!C3:J3="","",'1o semestre'!C3:J3)</f>
      </c>
      <c r="D3" s="236"/>
      <c r="E3" s="236"/>
      <c r="F3" s="236"/>
      <c r="G3" s="236"/>
      <c r="H3" s="236"/>
      <c r="I3" s="236"/>
      <c r="J3" s="237"/>
    </row>
    <row r="4" spans="1:10" s="105" customFormat="1" ht="15" customHeight="1">
      <c r="A4" s="4" t="s">
        <v>86</v>
      </c>
      <c r="B4" s="29"/>
      <c r="C4" s="183">
        <f>IF('1o semestre'!C4:J4="","",'1o semestre'!C4:J4)</f>
      </c>
      <c r="D4" s="236"/>
      <c r="E4" s="236"/>
      <c r="F4" s="236"/>
      <c r="G4" s="236"/>
      <c r="H4" s="236"/>
      <c r="I4" s="236"/>
      <c r="J4" s="237"/>
    </row>
    <row r="5" spans="1:10" s="105" customFormat="1" ht="15" customHeight="1" thickBot="1">
      <c r="A5" s="178" t="s">
        <v>88</v>
      </c>
      <c r="B5" s="233"/>
      <c r="C5" s="30" t="s">
        <v>89</v>
      </c>
      <c r="D5" s="170">
        <f>IF('1o semestre'!D5:E5="","",'1o semestre'!D5:E5)</f>
      </c>
      <c r="E5" s="229"/>
      <c r="F5" s="41" t="s">
        <v>18</v>
      </c>
      <c r="G5" s="225">
        <f>IF('1o semestre'!G5:H5="","",'1o semestre'!G5:H5)</f>
      </c>
      <c r="H5" s="226"/>
      <c r="I5" s="107" t="s">
        <v>64</v>
      </c>
      <c r="J5" s="40">
        <f>IF('1o semestre'!J5="","",'1o semestre'!J5)</f>
      </c>
    </row>
    <row r="6" spans="1:10" s="109" customFormat="1" ht="34.5" customHeight="1" thickBot="1">
      <c r="A6" s="21" t="s">
        <v>52</v>
      </c>
      <c r="B6" s="21"/>
      <c r="C6" s="8"/>
      <c r="D6" s="8"/>
      <c r="E6" s="9"/>
      <c r="F6" s="8"/>
      <c r="G6" s="8"/>
      <c r="H6" s="8"/>
      <c r="I6" s="10"/>
      <c r="J6" s="108"/>
    </row>
    <row r="7" spans="1:10" s="105" customFormat="1" ht="15" customHeight="1">
      <c r="A7" s="186" t="s">
        <v>10</v>
      </c>
      <c r="B7" s="238"/>
      <c r="C7" s="176" t="s">
        <v>11</v>
      </c>
      <c r="D7" s="232"/>
      <c r="E7" s="232"/>
      <c r="F7" s="232"/>
      <c r="G7" s="232"/>
      <c r="H7" s="232"/>
      <c r="I7" s="232"/>
      <c r="J7" s="22" t="s">
        <v>12</v>
      </c>
    </row>
    <row r="8" spans="1:10" s="105" customFormat="1" ht="15" customHeight="1">
      <c r="A8" s="197" t="s">
        <v>78</v>
      </c>
      <c r="B8" s="240"/>
      <c r="C8" s="199" t="s">
        <v>13</v>
      </c>
      <c r="D8" s="241"/>
      <c r="E8" s="241"/>
      <c r="F8" s="241"/>
      <c r="G8" s="241"/>
      <c r="H8" s="241"/>
      <c r="I8" s="241"/>
      <c r="J8" s="23">
        <v>6</v>
      </c>
    </row>
    <row r="9" spans="1:10" s="105" customFormat="1" ht="15" customHeight="1">
      <c r="A9" s="197" t="s">
        <v>79</v>
      </c>
      <c r="B9" s="240"/>
      <c r="C9" s="199" t="s">
        <v>14</v>
      </c>
      <c r="D9" s="241"/>
      <c r="E9" s="241"/>
      <c r="F9" s="241"/>
      <c r="G9" s="241"/>
      <c r="H9" s="241"/>
      <c r="I9" s="241"/>
      <c r="J9" s="23">
        <v>5</v>
      </c>
    </row>
    <row r="10" spans="1:10" s="105" customFormat="1" ht="15" customHeight="1">
      <c r="A10" s="197" t="s">
        <v>80</v>
      </c>
      <c r="B10" s="240"/>
      <c r="C10" s="199" t="s">
        <v>6</v>
      </c>
      <c r="D10" s="241"/>
      <c r="E10" s="241"/>
      <c r="F10" s="241"/>
      <c r="G10" s="241"/>
      <c r="H10" s="241"/>
      <c r="I10" s="241"/>
      <c r="J10" s="24">
        <v>4</v>
      </c>
    </row>
    <row r="11" spans="1:10" s="105" customFormat="1" ht="15" customHeight="1" thickBot="1">
      <c r="A11" s="197" t="s">
        <v>81</v>
      </c>
      <c r="B11" s="240"/>
      <c r="C11" s="191" t="s">
        <v>7</v>
      </c>
      <c r="D11" s="239"/>
      <c r="E11" s="239"/>
      <c r="F11" s="239"/>
      <c r="G11" s="239"/>
      <c r="H11" s="239"/>
      <c r="I11" s="239"/>
      <c r="J11" s="25">
        <v>3</v>
      </c>
    </row>
    <row r="12" spans="1:10" s="80" customFormat="1" ht="34.5" customHeight="1" thickBot="1">
      <c r="A12" s="193" t="s">
        <v>75</v>
      </c>
      <c r="B12" s="193"/>
      <c r="C12" s="194"/>
      <c r="D12" s="194"/>
      <c r="E12" s="194"/>
      <c r="F12" s="194"/>
      <c r="G12" s="194"/>
      <c r="H12" s="194"/>
      <c r="I12" s="194"/>
      <c r="J12" s="194"/>
    </row>
    <row r="13" spans="1:11" s="105" customFormat="1" ht="30" customHeight="1">
      <c r="A13" s="188" t="s">
        <v>84</v>
      </c>
      <c r="B13" s="189"/>
      <c r="C13" s="190"/>
      <c r="D13" s="7" t="s">
        <v>76</v>
      </c>
      <c r="E13" s="104" t="s">
        <v>77</v>
      </c>
      <c r="F13" s="104" t="s">
        <v>68</v>
      </c>
      <c r="G13" s="176" t="s">
        <v>21</v>
      </c>
      <c r="H13" s="176"/>
      <c r="I13" s="195"/>
      <c r="J13" s="196"/>
      <c r="K13" s="5"/>
    </row>
    <row r="14" spans="1:10" s="84" customFormat="1" ht="24.75" customHeight="1">
      <c r="A14" s="164" t="s">
        <v>23</v>
      </c>
      <c r="B14" s="165"/>
      <c r="C14" s="166"/>
      <c r="D14" s="32"/>
      <c r="E14" s="82">
        <v>3</v>
      </c>
      <c r="F14" s="83">
        <f>IF(D14="","",IF(D14&gt;6,"Fehler",SUM(D14*E14)))</f>
      </c>
      <c r="G14" s="141" t="s">
        <v>37</v>
      </c>
      <c r="H14" s="141"/>
      <c r="I14" s="141"/>
      <c r="J14" s="142"/>
    </row>
    <row r="15" spans="1:10" s="84" customFormat="1" ht="24.75" customHeight="1">
      <c r="A15" s="164" t="s">
        <v>22</v>
      </c>
      <c r="B15" s="165"/>
      <c r="C15" s="166"/>
      <c r="D15" s="32"/>
      <c r="E15" s="82">
        <v>1</v>
      </c>
      <c r="F15" s="83">
        <f>IF(D15="","",IF(D15&gt;6,"Fehler",SUM(D15*E15)))</f>
      </c>
      <c r="G15" s="141"/>
      <c r="H15" s="141"/>
      <c r="I15" s="141"/>
      <c r="J15" s="142"/>
    </row>
    <row r="16" spans="1:10" s="84" customFormat="1" ht="24.75" customHeight="1">
      <c r="A16" s="164" t="s">
        <v>24</v>
      </c>
      <c r="B16" s="165"/>
      <c r="C16" s="166"/>
      <c r="D16" s="32"/>
      <c r="E16" s="82">
        <v>1</v>
      </c>
      <c r="F16" s="83">
        <f>IF(D16="","",IF(D16&gt;6,"Fehler",SUM(D16*E16)))</f>
      </c>
      <c r="G16" s="141"/>
      <c r="H16" s="141"/>
      <c r="I16" s="141"/>
      <c r="J16" s="142"/>
    </row>
    <row r="17" spans="1:10" s="84" customFormat="1" ht="24.75" customHeight="1">
      <c r="A17" s="164" t="s">
        <v>25</v>
      </c>
      <c r="B17" s="165"/>
      <c r="C17" s="166"/>
      <c r="D17" s="32"/>
      <c r="E17" s="82">
        <v>1</v>
      </c>
      <c r="F17" s="83">
        <f>IF(D17="","",IF(D17&gt;6,"Fehler",SUM(D17*E17)))</f>
      </c>
      <c r="G17" s="141"/>
      <c r="H17" s="141"/>
      <c r="I17" s="141"/>
      <c r="J17" s="142"/>
    </row>
    <row r="18" spans="1:10" s="84" customFormat="1" ht="24.75" customHeight="1" thickBot="1">
      <c r="A18" s="164" t="s">
        <v>26</v>
      </c>
      <c r="B18" s="165"/>
      <c r="C18" s="166"/>
      <c r="D18" s="33"/>
      <c r="E18" s="85">
        <v>3</v>
      </c>
      <c r="F18" s="83">
        <f>IF(D18="","",IF(D18&gt;6,"Fehler",SUM(D18*E18)))</f>
      </c>
      <c r="G18" s="221"/>
      <c r="H18" s="221"/>
      <c r="I18" s="221"/>
      <c r="J18" s="222"/>
    </row>
    <row r="19" spans="1:10" s="80" customFormat="1" ht="20.25" customHeight="1">
      <c r="A19" s="167" t="s">
        <v>48</v>
      </c>
      <c r="B19" s="167"/>
      <c r="C19" s="167"/>
      <c r="D19" s="167"/>
      <c r="E19" s="167"/>
      <c r="F19" s="167"/>
      <c r="G19" s="167"/>
      <c r="H19" s="167"/>
      <c r="I19" s="167"/>
      <c r="J19" s="167"/>
    </row>
    <row r="20" spans="1:10" s="105" customFormat="1" ht="19.5" customHeight="1" thickBot="1">
      <c r="A20" s="2" t="s">
        <v>47</v>
      </c>
      <c r="B20" s="2"/>
      <c r="C20" s="11"/>
      <c r="D20" s="6"/>
      <c r="E20" s="6"/>
      <c r="F20" s="110"/>
      <c r="G20" s="110"/>
      <c r="H20" s="110"/>
      <c r="I20" s="2"/>
      <c r="J20" s="111"/>
    </row>
    <row r="21" spans="1:10" s="105" customFormat="1" ht="15" customHeight="1">
      <c r="A21" s="14" t="s">
        <v>27</v>
      </c>
      <c r="B21" s="15"/>
      <c r="C21" s="112"/>
      <c r="D21" s="15"/>
      <c r="E21" s="15"/>
      <c r="F21" s="112"/>
      <c r="G21" s="112"/>
      <c r="H21" s="113"/>
      <c r="I21" s="31" t="s">
        <v>2</v>
      </c>
      <c r="J21" s="114">
        <f>IF(SUM(F14:F18)=0,"",SUM(F14:F18))</f>
      </c>
    </row>
    <row r="22" spans="1:10" s="105" customFormat="1" ht="15" customHeight="1">
      <c r="A22" s="16" t="s">
        <v>28</v>
      </c>
      <c r="B22" s="17"/>
      <c r="C22" s="115"/>
      <c r="D22" s="17"/>
      <c r="E22" s="17"/>
      <c r="F22" s="115"/>
      <c r="G22" s="115"/>
      <c r="H22" s="116"/>
      <c r="I22" s="19" t="s">
        <v>50</v>
      </c>
      <c r="J22" s="117">
        <f>IF(J21="","",SUM(J21/9))</f>
      </c>
    </row>
    <row r="23" spans="1:10" s="105" customFormat="1" ht="15" customHeight="1" thickBot="1">
      <c r="A23" s="18" t="s">
        <v>29</v>
      </c>
      <c r="B23" s="28"/>
      <c r="C23" s="118"/>
      <c r="D23" s="118"/>
      <c r="E23" s="118"/>
      <c r="F23" s="118"/>
      <c r="G23" s="118"/>
      <c r="H23" s="106"/>
      <c r="I23" s="20" t="s">
        <v>50</v>
      </c>
      <c r="J23" s="119">
        <f>IF(J21="","",ROUND((J22)*2,0)/2)</f>
      </c>
    </row>
    <row r="24" spans="1:10" s="109" customFormat="1" ht="34.5" customHeight="1">
      <c r="A24" s="130" t="s">
        <v>8</v>
      </c>
      <c r="B24" s="130"/>
      <c r="C24" s="228"/>
      <c r="D24" s="228"/>
      <c r="E24" s="228"/>
      <c r="F24" s="228"/>
      <c r="G24" s="228"/>
      <c r="H24" s="228"/>
      <c r="I24" s="228"/>
      <c r="J24" s="228"/>
    </row>
    <row r="25" spans="1:10" s="80" customFormat="1" ht="45.75" customHeight="1">
      <c r="A25" s="162" t="s">
        <v>65</v>
      </c>
      <c r="B25" s="162"/>
      <c r="C25" s="162"/>
      <c r="D25" s="162"/>
      <c r="E25" s="162"/>
      <c r="F25" s="162"/>
      <c r="G25" s="162"/>
      <c r="H25" s="162"/>
      <c r="I25" s="162"/>
      <c r="J25" s="162"/>
    </row>
    <row r="26" spans="1:10" s="109" customFormat="1" ht="15" customHeight="1">
      <c r="A26" s="81" t="s">
        <v>51</v>
      </c>
      <c r="B26" s="219" t="s">
        <v>37</v>
      </c>
      <c r="C26" s="220"/>
      <c r="D26" s="220"/>
      <c r="E26" s="220"/>
      <c r="F26" s="86" t="s">
        <v>4</v>
      </c>
      <c r="G26" s="223"/>
      <c r="H26" s="224"/>
      <c r="I26" s="224"/>
      <c r="J26" s="224"/>
    </row>
    <row r="27" spans="1:10" s="109" customFormat="1" ht="30" customHeight="1">
      <c r="A27" s="12" t="s">
        <v>66</v>
      </c>
      <c r="B27" s="12"/>
      <c r="C27" s="12"/>
      <c r="D27" s="12"/>
      <c r="E27" s="13"/>
      <c r="F27" s="12"/>
      <c r="G27" s="223" t="s">
        <v>82</v>
      </c>
      <c r="H27" s="224"/>
      <c r="I27" s="224"/>
      <c r="J27" s="224"/>
    </row>
    <row r="28" spans="1:10" s="109" customFormat="1" ht="30" customHeight="1">
      <c r="A28" s="12" t="s">
        <v>67</v>
      </c>
      <c r="B28" s="12"/>
      <c r="C28" s="120"/>
      <c r="D28" s="120"/>
      <c r="E28" s="121"/>
      <c r="F28" s="120"/>
      <c r="G28" s="223" t="s">
        <v>82</v>
      </c>
      <c r="H28" s="224"/>
      <c r="I28" s="224"/>
      <c r="J28" s="224"/>
    </row>
    <row r="29" spans="1:10" s="109" customFormat="1" ht="30" customHeight="1">
      <c r="A29" s="155" t="s">
        <v>3</v>
      </c>
      <c r="B29" s="155"/>
      <c r="C29" s="227"/>
      <c r="D29" s="227"/>
      <c r="E29" s="227"/>
      <c r="F29" s="227"/>
      <c r="G29" s="223" t="s">
        <v>82</v>
      </c>
      <c r="H29" s="224"/>
      <c r="I29" s="224"/>
      <c r="J29" s="224"/>
    </row>
    <row r="30" spans="1:10" s="38" customFormat="1" ht="34.5" customHeight="1">
      <c r="A30" s="34" t="s">
        <v>9</v>
      </c>
      <c r="B30" s="34"/>
      <c r="C30" s="35"/>
      <c r="D30" s="34"/>
      <c r="E30" s="34"/>
      <c r="F30" s="35"/>
      <c r="G30" s="36"/>
      <c r="H30" s="36"/>
      <c r="I30" s="34"/>
      <c r="J30" s="37"/>
    </row>
    <row r="31" spans="1:10" s="80" customFormat="1" ht="51.75" customHeight="1" thickBot="1">
      <c r="A31" s="162" t="s">
        <v>30</v>
      </c>
      <c r="B31" s="162"/>
      <c r="C31" s="162"/>
      <c r="D31" s="162"/>
      <c r="E31" s="163"/>
      <c r="F31" s="163"/>
      <c r="G31" s="163"/>
      <c r="H31" s="163"/>
      <c r="I31" s="163"/>
      <c r="J31" s="163"/>
    </row>
    <row r="32" spans="1:10" s="105" customFormat="1" ht="19.5" customHeight="1">
      <c r="A32" s="132" t="s">
        <v>85</v>
      </c>
      <c r="B32" s="133"/>
      <c r="C32" s="134"/>
      <c r="D32" s="161" t="s">
        <v>55</v>
      </c>
      <c r="E32" s="135"/>
      <c r="F32" s="135"/>
      <c r="G32" s="135"/>
      <c r="H32" s="135"/>
      <c r="I32" s="135"/>
      <c r="J32" s="136"/>
    </row>
    <row r="33" spans="1:10" s="105" customFormat="1" ht="12.75" customHeight="1">
      <c r="A33" s="126"/>
      <c r="B33" s="127"/>
      <c r="C33" s="127"/>
      <c r="D33" s="145" t="s">
        <v>41</v>
      </c>
      <c r="E33" s="146"/>
      <c r="F33" s="6" t="s">
        <v>58</v>
      </c>
      <c r="G33" s="26"/>
      <c r="H33" s="157" t="s">
        <v>44</v>
      </c>
      <c r="I33" s="158"/>
      <c r="J33" s="88" t="s">
        <v>74</v>
      </c>
    </row>
    <row r="34" spans="1:10" s="105" customFormat="1" ht="12.75" customHeight="1">
      <c r="A34" s="126"/>
      <c r="B34" s="127"/>
      <c r="C34" s="127"/>
      <c r="D34" s="145" t="s">
        <v>42</v>
      </c>
      <c r="E34" s="146"/>
      <c r="F34" s="6" t="s">
        <v>58</v>
      </c>
      <c r="G34" s="26"/>
      <c r="H34" s="159" t="s">
        <v>45</v>
      </c>
      <c r="I34" s="160"/>
      <c r="J34" s="91" t="s">
        <v>74</v>
      </c>
    </row>
    <row r="35" spans="1:10" s="105" customFormat="1" ht="12.75" customHeight="1">
      <c r="A35" s="126"/>
      <c r="B35" s="127"/>
      <c r="C35" s="127"/>
      <c r="D35" s="145" t="s">
        <v>43</v>
      </c>
      <c r="E35" s="146"/>
      <c r="F35" s="6" t="s">
        <v>58</v>
      </c>
      <c r="G35" s="26"/>
      <c r="H35" s="90"/>
      <c r="I35" s="90"/>
      <c r="J35" s="92"/>
    </row>
    <row r="36" spans="1:10" s="105" customFormat="1" ht="12.75" thickBot="1">
      <c r="A36" s="128"/>
      <c r="B36" s="129"/>
      <c r="C36" s="129"/>
      <c r="D36" s="94"/>
      <c r="E36" s="95"/>
      <c r="F36" s="93"/>
      <c r="G36" s="39"/>
      <c r="H36" s="95"/>
      <c r="I36" s="95"/>
      <c r="J36" s="97"/>
    </row>
  </sheetData>
  <sheetProtection sheet="1" objects="1" scenarios="1" formatCells="0" formatColumns="0" formatRows="0" sort="0" autoFilter="0"/>
  <mergeCells count="47">
    <mergeCell ref="C8:I8"/>
    <mergeCell ref="C9:I9"/>
    <mergeCell ref="C10:I10"/>
    <mergeCell ref="A14:C14"/>
    <mergeCell ref="A8:B8"/>
    <mergeCell ref="A9:B9"/>
    <mergeCell ref="A10:B10"/>
    <mergeCell ref="G17:J17"/>
    <mergeCell ref="A13:C13"/>
    <mergeCell ref="C11:I11"/>
    <mergeCell ref="A12:J12"/>
    <mergeCell ref="G13:J13"/>
    <mergeCell ref="A11:B11"/>
    <mergeCell ref="A15:C15"/>
    <mergeCell ref="A16:C16"/>
    <mergeCell ref="A17:C17"/>
    <mergeCell ref="G14:J14"/>
    <mergeCell ref="A19:J19"/>
    <mergeCell ref="A25:J25"/>
    <mergeCell ref="D5:E5"/>
    <mergeCell ref="A1:J1"/>
    <mergeCell ref="C7:I7"/>
    <mergeCell ref="A5:B5"/>
    <mergeCell ref="C2:J2"/>
    <mergeCell ref="C3:J3"/>
    <mergeCell ref="C4:J4"/>
    <mergeCell ref="A7:B7"/>
    <mergeCell ref="D35:E35"/>
    <mergeCell ref="G5:H5"/>
    <mergeCell ref="A29:F29"/>
    <mergeCell ref="H33:I33"/>
    <mergeCell ref="H34:I34"/>
    <mergeCell ref="D32:J32"/>
    <mergeCell ref="A32:C32"/>
    <mergeCell ref="A24:J24"/>
    <mergeCell ref="A31:J31"/>
    <mergeCell ref="A18:C18"/>
    <mergeCell ref="G15:J15"/>
    <mergeCell ref="G16:J16"/>
    <mergeCell ref="D33:E33"/>
    <mergeCell ref="D34:E34"/>
    <mergeCell ref="G28:J28"/>
    <mergeCell ref="G29:J29"/>
    <mergeCell ref="B26:E26"/>
    <mergeCell ref="G26:J26"/>
    <mergeCell ref="G27:J27"/>
    <mergeCell ref="G18:J18"/>
  </mergeCells>
  <printOptions/>
  <pageMargins left="0.5118110236220472" right="0.2362204724409449" top="0.7480314960629921" bottom="0.31496062992125984" header="0.1968503937007874" footer="0.07874015748031496"/>
  <pageSetup horizontalDpi="600" verticalDpi="600" orientation="portrait" paperSize="9" scale="86"/>
  <headerFooter alignWithMargins="0">
    <oddHeader>&amp;L&amp;6Piano di formazione dell’ordinanza sulla formazione professionale di base
&amp;C&amp;6
&amp;R&amp;6Allegato 10b: Modulo delle note
</oddHeader>
    <oddFooter>&amp;L&amp;6Odl forestale / CODOC&amp;R&amp;6 3o edizione: 12.02.2008</oddFooter>
  </headerFooter>
</worksheet>
</file>

<file path=xl/worksheets/sheet6.xml><?xml version="1.0" encoding="utf-8"?>
<worksheet xmlns="http://schemas.openxmlformats.org/spreadsheetml/2006/main" xmlns:r="http://schemas.openxmlformats.org/officeDocument/2006/relationships">
  <dimension ref="A1:K36"/>
  <sheetViews>
    <sheetView showGridLines="0" workbookViewId="0" topLeftCell="A1">
      <selection activeCell="C2" sqref="C2:J2"/>
    </sheetView>
  </sheetViews>
  <sheetFormatPr defaultColWidth="11.421875" defaultRowHeight="12.75"/>
  <cols>
    <col min="1" max="1" width="9.421875" style="122" customWidth="1"/>
    <col min="2" max="2" width="12.7109375" style="122" customWidth="1"/>
    <col min="3" max="3" width="5.421875" style="122" customWidth="1"/>
    <col min="4" max="4" width="9.00390625" style="122" customWidth="1"/>
    <col min="5" max="5" width="8.28125" style="123" customWidth="1"/>
    <col min="6" max="6" width="9.00390625" style="122" customWidth="1"/>
    <col min="7" max="7" width="15.00390625" style="109" customWidth="1"/>
    <col min="8" max="8" width="10.421875" style="122" customWidth="1"/>
    <col min="9" max="9" width="6.421875" style="122" customWidth="1"/>
    <col min="10" max="10" width="17.421875" style="122" customWidth="1"/>
    <col min="11" max="16384" width="11.421875" style="122" customWidth="1"/>
  </cols>
  <sheetData>
    <row r="1" spans="1:10" s="1" customFormat="1" ht="28.5" customHeight="1" thickBot="1">
      <c r="A1" s="216" t="s">
        <v>46</v>
      </c>
      <c r="B1" s="173"/>
      <c r="C1" s="230"/>
      <c r="D1" s="230"/>
      <c r="E1" s="230"/>
      <c r="F1" s="230"/>
      <c r="G1" s="230"/>
      <c r="H1" s="230"/>
      <c r="I1" s="230"/>
      <c r="J1" s="231"/>
    </row>
    <row r="2" spans="1:10" s="105" customFormat="1" ht="15" customHeight="1">
      <c r="A2" s="3" t="s">
        <v>87</v>
      </c>
      <c r="B2" s="27"/>
      <c r="C2" s="180">
        <f>IF('1o semestre'!C2:J2="","",'1o semestre'!C2:J2)</f>
      </c>
      <c r="D2" s="234"/>
      <c r="E2" s="234"/>
      <c r="F2" s="234"/>
      <c r="G2" s="234"/>
      <c r="H2" s="234"/>
      <c r="I2" s="234"/>
      <c r="J2" s="235"/>
    </row>
    <row r="3" spans="1:10" s="105" customFormat="1" ht="15" customHeight="1">
      <c r="A3" s="4" t="s">
        <v>88</v>
      </c>
      <c r="B3" s="29"/>
      <c r="C3" s="183">
        <f>IF('1o semestre'!C3:J3="","",'1o semestre'!C3:J3)</f>
      </c>
      <c r="D3" s="236"/>
      <c r="E3" s="236"/>
      <c r="F3" s="236"/>
      <c r="G3" s="236"/>
      <c r="H3" s="236"/>
      <c r="I3" s="236"/>
      <c r="J3" s="237"/>
    </row>
    <row r="4" spans="1:10" s="105" customFormat="1" ht="15" customHeight="1">
      <c r="A4" s="4" t="s">
        <v>86</v>
      </c>
      <c r="B4" s="29"/>
      <c r="C4" s="183">
        <f>IF('1o semestre'!C4:J4="","",'1o semestre'!C4:J4)</f>
      </c>
      <c r="D4" s="236"/>
      <c r="E4" s="236"/>
      <c r="F4" s="236"/>
      <c r="G4" s="236"/>
      <c r="H4" s="236"/>
      <c r="I4" s="236"/>
      <c r="J4" s="237"/>
    </row>
    <row r="5" spans="1:10" s="105" customFormat="1" ht="15" customHeight="1" thickBot="1">
      <c r="A5" s="178" t="s">
        <v>88</v>
      </c>
      <c r="B5" s="233"/>
      <c r="C5" s="30" t="s">
        <v>89</v>
      </c>
      <c r="D5" s="170">
        <f>IF('1o semestre'!D5:E5="","",'1o semestre'!D5:E5)</f>
      </c>
      <c r="E5" s="229"/>
      <c r="F5" s="41" t="s">
        <v>18</v>
      </c>
      <c r="G5" s="225">
        <f>IF('1o semestre'!G5:H5="","",'1o semestre'!G5:H5)</f>
      </c>
      <c r="H5" s="226"/>
      <c r="I5" s="107" t="s">
        <v>64</v>
      </c>
      <c r="J5" s="40">
        <f>IF('1o semestre'!J5="","",'1o semestre'!J5)</f>
      </c>
    </row>
    <row r="6" spans="1:10" s="109" customFormat="1" ht="34.5" customHeight="1" thickBot="1">
      <c r="A6" s="21" t="s">
        <v>52</v>
      </c>
      <c r="B6" s="21"/>
      <c r="C6" s="8"/>
      <c r="D6" s="8"/>
      <c r="E6" s="9"/>
      <c r="F6" s="8"/>
      <c r="G6" s="8"/>
      <c r="H6" s="8"/>
      <c r="I6" s="10"/>
      <c r="J6" s="108"/>
    </row>
    <row r="7" spans="1:10" s="105" customFormat="1" ht="15" customHeight="1">
      <c r="A7" s="186" t="s">
        <v>10</v>
      </c>
      <c r="B7" s="238"/>
      <c r="C7" s="176" t="s">
        <v>11</v>
      </c>
      <c r="D7" s="232"/>
      <c r="E7" s="232"/>
      <c r="F7" s="232"/>
      <c r="G7" s="232"/>
      <c r="H7" s="232"/>
      <c r="I7" s="232"/>
      <c r="J7" s="22" t="s">
        <v>12</v>
      </c>
    </row>
    <row r="8" spans="1:10" s="105" customFormat="1" ht="15" customHeight="1">
      <c r="A8" s="197" t="s">
        <v>78</v>
      </c>
      <c r="B8" s="240"/>
      <c r="C8" s="199" t="s">
        <v>13</v>
      </c>
      <c r="D8" s="241"/>
      <c r="E8" s="241"/>
      <c r="F8" s="241"/>
      <c r="G8" s="241"/>
      <c r="H8" s="241"/>
      <c r="I8" s="241"/>
      <c r="J8" s="23">
        <v>6</v>
      </c>
    </row>
    <row r="9" spans="1:10" s="105" customFormat="1" ht="15" customHeight="1">
      <c r="A9" s="197" t="s">
        <v>79</v>
      </c>
      <c r="B9" s="240"/>
      <c r="C9" s="199" t="s">
        <v>14</v>
      </c>
      <c r="D9" s="241"/>
      <c r="E9" s="241"/>
      <c r="F9" s="241"/>
      <c r="G9" s="241"/>
      <c r="H9" s="241"/>
      <c r="I9" s="241"/>
      <c r="J9" s="23">
        <v>5</v>
      </c>
    </row>
    <row r="10" spans="1:10" s="105" customFormat="1" ht="15" customHeight="1">
      <c r="A10" s="197" t="s">
        <v>80</v>
      </c>
      <c r="B10" s="240"/>
      <c r="C10" s="199" t="s">
        <v>6</v>
      </c>
      <c r="D10" s="241"/>
      <c r="E10" s="241"/>
      <c r="F10" s="241"/>
      <c r="G10" s="241"/>
      <c r="H10" s="241"/>
      <c r="I10" s="241"/>
      <c r="J10" s="24">
        <v>4</v>
      </c>
    </row>
    <row r="11" spans="1:10" s="105" customFormat="1" ht="15" customHeight="1" thickBot="1">
      <c r="A11" s="197" t="s">
        <v>81</v>
      </c>
      <c r="B11" s="240"/>
      <c r="C11" s="191" t="s">
        <v>7</v>
      </c>
      <c r="D11" s="239"/>
      <c r="E11" s="239"/>
      <c r="F11" s="239"/>
      <c r="G11" s="239"/>
      <c r="H11" s="239"/>
      <c r="I11" s="239"/>
      <c r="J11" s="25">
        <v>3</v>
      </c>
    </row>
    <row r="12" spans="1:10" s="80" customFormat="1" ht="34.5" customHeight="1" thickBot="1">
      <c r="A12" s="193" t="s">
        <v>75</v>
      </c>
      <c r="B12" s="193"/>
      <c r="C12" s="194"/>
      <c r="D12" s="194"/>
      <c r="E12" s="194"/>
      <c r="F12" s="194"/>
      <c r="G12" s="194"/>
      <c r="H12" s="194"/>
      <c r="I12" s="194"/>
      <c r="J12" s="194"/>
    </row>
    <row r="13" spans="1:11" s="105" customFormat="1" ht="30" customHeight="1">
      <c r="A13" s="188" t="s">
        <v>84</v>
      </c>
      <c r="B13" s="189"/>
      <c r="C13" s="190"/>
      <c r="D13" s="7" t="s">
        <v>76</v>
      </c>
      <c r="E13" s="104" t="s">
        <v>77</v>
      </c>
      <c r="F13" s="104" t="s">
        <v>68</v>
      </c>
      <c r="G13" s="176" t="s">
        <v>21</v>
      </c>
      <c r="H13" s="176"/>
      <c r="I13" s="195"/>
      <c r="J13" s="196"/>
      <c r="K13" s="5"/>
    </row>
    <row r="14" spans="1:10" s="84" customFormat="1" ht="24.75" customHeight="1">
      <c r="A14" s="164" t="s">
        <v>23</v>
      </c>
      <c r="B14" s="165"/>
      <c r="C14" s="166"/>
      <c r="D14" s="32"/>
      <c r="E14" s="82">
        <v>3</v>
      </c>
      <c r="F14" s="83">
        <f>IF(D14="","",IF(D14&gt;6,"Fehler",SUM(D14*E14)))</f>
      </c>
      <c r="G14" s="141" t="s">
        <v>37</v>
      </c>
      <c r="H14" s="141"/>
      <c r="I14" s="141"/>
      <c r="J14" s="142"/>
    </row>
    <row r="15" spans="1:10" s="84" customFormat="1" ht="24.75" customHeight="1">
      <c r="A15" s="164" t="s">
        <v>22</v>
      </c>
      <c r="B15" s="165"/>
      <c r="C15" s="166"/>
      <c r="D15" s="32"/>
      <c r="E15" s="82">
        <v>1</v>
      </c>
      <c r="F15" s="83">
        <f>IF(D15="","",IF(D15&gt;6,"Fehler",SUM(D15*E15)))</f>
      </c>
      <c r="G15" s="141"/>
      <c r="H15" s="141"/>
      <c r="I15" s="141"/>
      <c r="J15" s="142"/>
    </row>
    <row r="16" spans="1:10" s="84" customFormat="1" ht="24.75" customHeight="1">
      <c r="A16" s="164" t="s">
        <v>24</v>
      </c>
      <c r="B16" s="165"/>
      <c r="C16" s="166"/>
      <c r="D16" s="32"/>
      <c r="E16" s="82">
        <v>1</v>
      </c>
      <c r="F16" s="83">
        <f>IF(D16="","",IF(D16&gt;6,"Fehler",SUM(D16*E16)))</f>
      </c>
      <c r="G16" s="141"/>
      <c r="H16" s="141"/>
      <c r="I16" s="141"/>
      <c r="J16" s="142"/>
    </row>
    <row r="17" spans="1:10" s="84" customFormat="1" ht="24.75" customHeight="1">
      <c r="A17" s="164" t="s">
        <v>25</v>
      </c>
      <c r="B17" s="165"/>
      <c r="C17" s="166"/>
      <c r="D17" s="32"/>
      <c r="E17" s="82">
        <v>1</v>
      </c>
      <c r="F17" s="83">
        <f>IF(D17="","",IF(D17&gt;6,"Fehler",SUM(D17*E17)))</f>
      </c>
      <c r="G17" s="141"/>
      <c r="H17" s="141"/>
      <c r="I17" s="141"/>
      <c r="J17" s="142"/>
    </row>
    <row r="18" spans="1:10" s="84" customFormat="1" ht="24.75" customHeight="1" thickBot="1">
      <c r="A18" s="164" t="s">
        <v>26</v>
      </c>
      <c r="B18" s="165"/>
      <c r="C18" s="166"/>
      <c r="D18" s="33"/>
      <c r="E18" s="85">
        <v>3</v>
      </c>
      <c r="F18" s="83">
        <f>IF(D18="","",IF(D18&gt;6,"Fehler",SUM(D18*E18)))</f>
      </c>
      <c r="G18" s="221"/>
      <c r="H18" s="221"/>
      <c r="I18" s="221"/>
      <c r="J18" s="222"/>
    </row>
    <row r="19" spans="1:10" s="80" customFormat="1" ht="20.25" customHeight="1">
      <c r="A19" s="167" t="s">
        <v>48</v>
      </c>
      <c r="B19" s="167"/>
      <c r="C19" s="167"/>
      <c r="D19" s="167"/>
      <c r="E19" s="167"/>
      <c r="F19" s="167"/>
      <c r="G19" s="167"/>
      <c r="H19" s="167"/>
      <c r="I19" s="167"/>
      <c r="J19" s="167"/>
    </row>
    <row r="20" spans="1:10" s="105" customFormat="1" ht="19.5" customHeight="1" thickBot="1">
      <c r="A20" s="2" t="s">
        <v>47</v>
      </c>
      <c r="B20" s="2"/>
      <c r="C20" s="11"/>
      <c r="D20" s="6"/>
      <c r="E20" s="6"/>
      <c r="F20" s="110"/>
      <c r="G20" s="110"/>
      <c r="H20" s="110"/>
      <c r="I20" s="2"/>
      <c r="J20" s="111"/>
    </row>
    <row r="21" spans="1:10" s="105" customFormat="1" ht="15" customHeight="1">
      <c r="A21" s="14" t="s">
        <v>27</v>
      </c>
      <c r="B21" s="15"/>
      <c r="C21" s="112"/>
      <c r="D21" s="15"/>
      <c r="E21" s="15"/>
      <c r="F21" s="112"/>
      <c r="G21" s="112"/>
      <c r="H21" s="113"/>
      <c r="I21" s="31" t="s">
        <v>2</v>
      </c>
      <c r="J21" s="114">
        <f>IF(SUM(F14:F18)=0,"",SUM(F14:F18))</f>
      </c>
    </row>
    <row r="22" spans="1:10" s="105" customFormat="1" ht="15" customHeight="1">
      <c r="A22" s="16" t="s">
        <v>28</v>
      </c>
      <c r="B22" s="17"/>
      <c r="C22" s="115"/>
      <c r="D22" s="17"/>
      <c r="E22" s="17"/>
      <c r="F22" s="115"/>
      <c r="G22" s="115"/>
      <c r="H22" s="116"/>
      <c r="I22" s="19" t="s">
        <v>50</v>
      </c>
      <c r="J22" s="117">
        <f>IF(J21="","",SUM(J21/9))</f>
      </c>
    </row>
    <row r="23" spans="1:10" s="105" customFormat="1" ht="15" customHeight="1" thickBot="1">
      <c r="A23" s="18" t="s">
        <v>29</v>
      </c>
      <c r="B23" s="28"/>
      <c r="C23" s="118"/>
      <c r="D23" s="118"/>
      <c r="E23" s="118"/>
      <c r="F23" s="118"/>
      <c r="G23" s="118"/>
      <c r="H23" s="106"/>
      <c r="I23" s="20" t="s">
        <v>50</v>
      </c>
      <c r="J23" s="119">
        <f>IF(J21="","",ROUND((J22)*2,0)/2)</f>
      </c>
    </row>
    <row r="24" spans="1:10" s="109" customFormat="1" ht="34.5" customHeight="1">
      <c r="A24" s="130" t="s">
        <v>8</v>
      </c>
      <c r="B24" s="130"/>
      <c r="C24" s="228"/>
      <c r="D24" s="228"/>
      <c r="E24" s="228"/>
      <c r="F24" s="228"/>
      <c r="G24" s="228"/>
      <c r="H24" s="228"/>
      <c r="I24" s="228"/>
      <c r="J24" s="228"/>
    </row>
    <row r="25" spans="1:10" s="80" customFormat="1" ht="45.75" customHeight="1">
      <c r="A25" s="162" t="s">
        <v>65</v>
      </c>
      <c r="B25" s="162"/>
      <c r="C25" s="162"/>
      <c r="D25" s="162"/>
      <c r="E25" s="162"/>
      <c r="F25" s="162"/>
      <c r="G25" s="162"/>
      <c r="H25" s="162"/>
      <c r="I25" s="162"/>
      <c r="J25" s="162"/>
    </row>
    <row r="26" spans="1:10" s="109" customFormat="1" ht="15" customHeight="1">
      <c r="A26" s="81" t="s">
        <v>51</v>
      </c>
      <c r="B26" s="219" t="s">
        <v>37</v>
      </c>
      <c r="C26" s="220"/>
      <c r="D26" s="220"/>
      <c r="E26" s="220"/>
      <c r="F26" s="86" t="s">
        <v>4</v>
      </c>
      <c r="G26" s="223"/>
      <c r="H26" s="224"/>
      <c r="I26" s="224"/>
      <c r="J26" s="224"/>
    </row>
    <row r="27" spans="1:10" s="109" customFormat="1" ht="30" customHeight="1">
      <c r="A27" s="12" t="s">
        <v>66</v>
      </c>
      <c r="B27" s="12"/>
      <c r="C27" s="12"/>
      <c r="D27" s="12"/>
      <c r="E27" s="13"/>
      <c r="F27" s="12"/>
      <c r="G27" s="223" t="s">
        <v>82</v>
      </c>
      <c r="H27" s="224"/>
      <c r="I27" s="224"/>
      <c r="J27" s="224"/>
    </row>
    <row r="28" spans="1:10" s="109" customFormat="1" ht="30" customHeight="1">
      <c r="A28" s="12" t="s">
        <v>67</v>
      </c>
      <c r="B28" s="12"/>
      <c r="C28" s="120"/>
      <c r="D28" s="120"/>
      <c r="E28" s="121"/>
      <c r="F28" s="120"/>
      <c r="G28" s="223" t="s">
        <v>82</v>
      </c>
      <c r="H28" s="224"/>
      <c r="I28" s="224"/>
      <c r="J28" s="224"/>
    </row>
    <row r="29" spans="1:10" s="109" customFormat="1" ht="30" customHeight="1">
      <c r="A29" s="155" t="s">
        <v>3</v>
      </c>
      <c r="B29" s="155"/>
      <c r="C29" s="227"/>
      <c r="D29" s="227"/>
      <c r="E29" s="227"/>
      <c r="F29" s="227"/>
      <c r="G29" s="223" t="s">
        <v>82</v>
      </c>
      <c r="H29" s="224"/>
      <c r="I29" s="224"/>
      <c r="J29" s="224"/>
    </row>
    <row r="30" spans="1:10" s="38" customFormat="1" ht="34.5" customHeight="1">
      <c r="A30" s="34" t="s">
        <v>9</v>
      </c>
      <c r="B30" s="34"/>
      <c r="C30" s="35"/>
      <c r="D30" s="34"/>
      <c r="E30" s="34"/>
      <c r="F30" s="35"/>
      <c r="G30" s="36"/>
      <c r="H30" s="36"/>
      <c r="I30" s="34"/>
      <c r="J30" s="37"/>
    </row>
    <row r="31" spans="1:10" s="80" customFormat="1" ht="51.75" customHeight="1" thickBot="1">
      <c r="A31" s="162" t="s">
        <v>30</v>
      </c>
      <c r="B31" s="162"/>
      <c r="C31" s="162"/>
      <c r="D31" s="162"/>
      <c r="E31" s="163"/>
      <c r="F31" s="163"/>
      <c r="G31" s="163"/>
      <c r="H31" s="163"/>
      <c r="I31" s="163"/>
      <c r="J31" s="163"/>
    </row>
    <row r="32" spans="1:10" s="105" customFormat="1" ht="19.5" customHeight="1">
      <c r="A32" s="132" t="s">
        <v>85</v>
      </c>
      <c r="B32" s="133"/>
      <c r="C32" s="134"/>
      <c r="D32" s="161" t="s">
        <v>55</v>
      </c>
      <c r="E32" s="135"/>
      <c r="F32" s="135"/>
      <c r="G32" s="135"/>
      <c r="H32" s="135"/>
      <c r="I32" s="135"/>
      <c r="J32" s="136"/>
    </row>
    <row r="33" spans="1:10" s="105" customFormat="1" ht="12.75" customHeight="1">
      <c r="A33" s="126"/>
      <c r="B33" s="127"/>
      <c r="C33" s="127"/>
      <c r="D33" s="145" t="s">
        <v>41</v>
      </c>
      <c r="E33" s="146"/>
      <c r="F33" s="6" t="s">
        <v>58</v>
      </c>
      <c r="G33" s="26"/>
      <c r="H33" s="157" t="s">
        <v>44</v>
      </c>
      <c r="I33" s="158"/>
      <c r="J33" s="88" t="s">
        <v>74</v>
      </c>
    </row>
    <row r="34" spans="1:10" s="105" customFormat="1" ht="12.75" customHeight="1">
      <c r="A34" s="126"/>
      <c r="B34" s="127"/>
      <c r="C34" s="127"/>
      <c r="D34" s="145" t="s">
        <v>42</v>
      </c>
      <c r="E34" s="146"/>
      <c r="F34" s="6" t="s">
        <v>58</v>
      </c>
      <c r="G34" s="26"/>
      <c r="H34" s="159" t="s">
        <v>45</v>
      </c>
      <c r="I34" s="160"/>
      <c r="J34" s="91" t="s">
        <v>74</v>
      </c>
    </row>
    <row r="35" spans="1:10" s="105" customFormat="1" ht="12.75" customHeight="1">
      <c r="A35" s="126"/>
      <c r="B35" s="127"/>
      <c r="C35" s="127"/>
      <c r="D35" s="145" t="s">
        <v>43</v>
      </c>
      <c r="E35" s="146"/>
      <c r="F35" s="6" t="s">
        <v>58</v>
      </c>
      <c r="G35" s="26"/>
      <c r="H35" s="90"/>
      <c r="I35" s="90"/>
      <c r="J35" s="92"/>
    </row>
    <row r="36" spans="1:10" s="105" customFormat="1" ht="12.75" thickBot="1">
      <c r="A36" s="128"/>
      <c r="B36" s="129"/>
      <c r="C36" s="129"/>
      <c r="D36" s="94"/>
      <c r="E36" s="95"/>
      <c r="F36" s="93"/>
      <c r="G36" s="39"/>
      <c r="H36" s="95"/>
      <c r="I36" s="95"/>
      <c r="J36" s="97"/>
    </row>
  </sheetData>
  <sheetProtection sheet="1" objects="1" scenarios="1" formatCells="0" formatColumns="0" formatRows="0" sort="0" autoFilter="0"/>
  <mergeCells count="47">
    <mergeCell ref="G15:J15"/>
    <mergeCell ref="G16:J16"/>
    <mergeCell ref="D33:E33"/>
    <mergeCell ref="D34:E34"/>
    <mergeCell ref="G28:J28"/>
    <mergeCell ref="G29:J29"/>
    <mergeCell ref="B26:E26"/>
    <mergeCell ref="G26:J26"/>
    <mergeCell ref="G27:J27"/>
    <mergeCell ref="G18:J18"/>
    <mergeCell ref="D35:E35"/>
    <mergeCell ref="G5:H5"/>
    <mergeCell ref="A29:F29"/>
    <mergeCell ref="H33:I33"/>
    <mergeCell ref="H34:I34"/>
    <mergeCell ref="D32:J32"/>
    <mergeCell ref="A32:C32"/>
    <mergeCell ref="A24:J24"/>
    <mergeCell ref="A31:J31"/>
    <mergeCell ref="A18:C18"/>
    <mergeCell ref="A19:J19"/>
    <mergeCell ref="A25:J25"/>
    <mergeCell ref="D5:E5"/>
    <mergeCell ref="A1:J1"/>
    <mergeCell ref="C7:I7"/>
    <mergeCell ref="A5:B5"/>
    <mergeCell ref="C2:J2"/>
    <mergeCell ref="C3:J3"/>
    <mergeCell ref="C4:J4"/>
    <mergeCell ref="A7:B7"/>
    <mergeCell ref="G17:J17"/>
    <mergeCell ref="A13:C13"/>
    <mergeCell ref="C11:I11"/>
    <mergeCell ref="A12:J12"/>
    <mergeCell ref="G13:J13"/>
    <mergeCell ref="A11:B11"/>
    <mergeCell ref="A15:C15"/>
    <mergeCell ref="A16:C16"/>
    <mergeCell ref="A17:C17"/>
    <mergeCell ref="G14:J14"/>
    <mergeCell ref="C8:I8"/>
    <mergeCell ref="C9:I9"/>
    <mergeCell ref="C10:I10"/>
    <mergeCell ref="A14:C14"/>
    <mergeCell ref="A8:B8"/>
    <mergeCell ref="A9:B9"/>
    <mergeCell ref="A10:B10"/>
  </mergeCells>
  <printOptions/>
  <pageMargins left="0.5118110236220472" right="0.2362204724409449" top="0.7480314960629921" bottom="0.31496062992125984" header="0.1968503937007874" footer="0.07874015748031496"/>
  <pageSetup horizontalDpi="600" verticalDpi="600" orientation="portrait" paperSize="9" scale="86"/>
  <headerFooter alignWithMargins="0">
    <oddHeader>&amp;L&amp;6Piano di formazione dell’ordinanza sulla formazione professionale di base
&amp;C&amp;6
&amp;R&amp;6Allegato 10b: Modulo delle note
</oddHeader>
    <oddFooter>&amp;L&amp;6Odl forestale / CODOC&amp;R&amp;6 3o edizione: 12.02.2008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Kanton Basel-Landschaft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vfbfisch</dc:creator>
  <cp:keywords/>
  <dc:description/>
  <cp:lastModifiedBy>Rolf Dürig</cp:lastModifiedBy>
  <cp:lastPrinted>2008-02-12T09:57:23Z</cp:lastPrinted>
  <dcterms:created xsi:type="dcterms:W3CDTF">2007-10-30T10:15:58Z</dcterms:created>
  <dcterms:modified xsi:type="dcterms:W3CDTF">2008-01-25T07:29:59Z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-1139253375</vt:i4>
  </property>
  <property fmtid="{D5CDD505-2E9C-101B-9397-08002B2CF9AE}" pid="3" name="_EmailSubject">
    <vt:lpwstr>Bewertung Bildungsbericht nicht Passwortgeschützt.xls</vt:lpwstr>
  </property>
  <property fmtid="{D5CDD505-2E9C-101B-9397-08002B2CF9AE}" pid="4" name="_AuthorEmail">
    <vt:lpwstr>max.fischer@bl.ch</vt:lpwstr>
  </property>
  <property fmtid="{D5CDD505-2E9C-101B-9397-08002B2CF9AE}" pid="5" name="_AuthorEmailDisplayName">
    <vt:lpwstr>Fischer, Max VSD</vt:lpwstr>
  </property>
  <property fmtid="{D5CDD505-2E9C-101B-9397-08002B2CF9AE}" pid="6" name="_ReviewingToolsShownOnce">
    <vt:lpwstr/>
  </property>
</Properties>
</file>