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30"/>
  <workbookPr codeName="DieseArbeitsmappe" defaultThemeVersion="166925"/>
  <mc:AlternateContent xmlns:mc="http://schemas.openxmlformats.org/markup-compatibility/2006">
    <mc:Choice Requires="x15">
      <x15ac:absPath xmlns:x15ac="http://schemas.microsoft.com/office/spreadsheetml/2010/11/ac" url="/Volumes/Codoc/08 Grundbildung/07 Dokumente Website/Ausbildungsunterlagen Forstwart 2020/10_Bildungsbericht_aufgeschaltet/Notenblatt Bildungsbericht/F/"/>
    </mc:Choice>
  </mc:AlternateContent>
  <xr:revisionPtr revIDLastSave="0" documentId="13_ncr:1_{8B24AD89-FAF0-5046-8E4E-22B2AC186CB1}" xr6:coauthVersionLast="45" xr6:coauthVersionMax="45" xr10:uidLastSave="{00000000-0000-0000-0000-000000000000}"/>
  <bookViews>
    <workbookView xWindow="0" yWindow="460" windowWidth="20880" windowHeight="20680" xr2:uid="{00000000-000D-0000-FFFF-FFFF00000000}"/>
  </bookViews>
  <sheets>
    <sheet name="Exemple, Explications" sheetId="21" r:id="rId1"/>
    <sheet name="1er semestre" sheetId="15" r:id="rId2"/>
    <sheet name="2e semestre" sheetId="29" r:id="rId3"/>
    <sheet name="3e semestre" sheetId="30" r:id="rId4"/>
    <sheet name="4e semestre" sheetId="31" r:id="rId5"/>
    <sheet name="5e semestre" sheetId="32" r:id="rId6"/>
  </sheets>
  <definedNames>
    <definedName name="OLE_LINK1" localSheetId="1">'1er semestre'!#REF!</definedName>
    <definedName name="OLE_LINK1" localSheetId="2">'2e semestre'!#REF!</definedName>
    <definedName name="OLE_LINK1" localSheetId="3">'3e semestre'!#REF!</definedName>
    <definedName name="OLE_LINK1" localSheetId="4">'4e semestre'!#REF!</definedName>
    <definedName name="OLE_LINK1" localSheetId="5">'5e semestre'!#REF!</definedName>
    <definedName name="OLE_LINK1" localSheetId="0">'Exemple, Explications'!$A$37</definedName>
  </definedNames>
  <calcPr calcId="191029"/>
</workbook>
</file>

<file path=xl/calcChain.xml><?xml version="1.0" encoding="utf-8"?>
<calcChain xmlns="http://schemas.openxmlformats.org/spreadsheetml/2006/main">
  <c r="F14" i="21" l="1"/>
  <c r="F15" i="21"/>
  <c r="F16" i="21"/>
  <c r="F17" i="21"/>
  <c r="F18" i="21"/>
  <c r="J21" i="21"/>
  <c r="J22" i="21"/>
  <c r="J23" i="21"/>
  <c r="G26" i="21"/>
  <c r="F14" i="15"/>
  <c r="F15" i="15"/>
  <c r="F16" i="15"/>
  <c r="F17" i="15"/>
  <c r="F18" i="15"/>
  <c r="J21" i="15"/>
  <c r="J22" i="15"/>
  <c r="J23" i="15"/>
  <c r="C2" i="29"/>
  <c r="C3" i="29"/>
  <c r="C4" i="29"/>
  <c r="D5" i="29"/>
  <c r="G5" i="29"/>
  <c r="J5" i="29"/>
  <c r="F14" i="29"/>
  <c r="J21" i="29" s="1"/>
  <c r="F15" i="29"/>
  <c r="F16" i="29"/>
  <c r="F17" i="29"/>
  <c r="F18" i="29"/>
  <c r="C2" i="30"/>
  <c r="C3" i="30"/>
  <c r="C4" i="30"/>
  <c r="D5" i="30"/>
  <c r="G5" i="30"/>
  <c r="J5" i="30"/>
  <c r="F14" i="30"/>
  <c r="J21" i="30" s="1"/>
  <c r="F15" i="30"/>
  <c r="F16" i="30"/>
  <c r="F17" i="30"/>
  <c r="F18" i="30"/>
  <c r="C2" i="31"/>
  <c r="C3" i="31"/>
  <c r="C4" i="31"/>
  <c r="D5" i="31"/>
  <c r="G5" i="31"/>
  <c r="J5" i="31"/>
  <c r="F14" i="31"/>
  <c r="F15" i="31"/>
  <c r="F16" i="31"/>
  <c r="F17" i="31"/>
  <c r="F18" i="31"/>
  <c r="J21" i="31"/>
  <c r="J22" i="31" s="1"/>
  <c r="C2" i="32"/>
  <c r="C3" i="32"/>
  <c r="C4" i="32"/>
  <c r="D5" i="32"/>
  <c r="G5" i="32"/>
  <c r="J5" i="32"/>
  <c r="F14" i="32"/>
  <c r="F15" i="32"/>
  <c r="F16" i="32"/>
  <c r="F17" i="32"/>
  <c r="F18" i="32"/>
  <c r="J21" i="32"/>
  <c r="J22" i="32"/>
  <c r="J23" i="32"/>
  <c r="J22" i="30" l="1"/>
  <c r="J23" i="30"/>
  <c r="J23" i="29"/>
  <c r="J22" i="29"/>
  <c r="J23" i="31"/>
</calcChain>
</file>

<file path=xl/sharedStrings.xml><?xml version="1.0" encoding="utf-8"?>
<sst xmlns="http://schemas.openxmlformats.org/spreadsheetml/2006/main" count="418" uniqueCount="106">
  <si>
    <t>La personne en formation et son représentant légal (si l’apprenant/e est mineur/e) déclarent, par leur signature, avoir pris connaissance de ces notes et ne pas les contester. Veuillez consulter aussi la rubrique « Accord » au verso de cette feuille.</t>
  </si>
  <si>
    <r>
      <t>3</t>
    </r>
    <r>
      <rPr>
        <b/>
        <vertAlign val="superscript"/>
        <sz val="9.5"/>
        <rFont val="Arial"/>
        <family val="2"/>
      </rPr>
      <t>e</t>
    </r>
    <r>
      <rPr>
        <b/>
        <sz val="9.5"/>
        <rFont val="Arial"/>
        <family val="2"/>
      </rPr>
      <t xml:space="preserve"> semestre</t>
    </r>
  </si>
  <si>
    <r>
      <t>5</t>
    </r>
    <r>
      <rPr>
        <b/>
        <vertAlign val="superscript"/>
        <sz val="9.5"/>
        <rFont val="Arial"/>
        <family val="2"/>
      </rPr>
      <t>e</t>
    </r>
    <r>
      <rPr>
        <b/>
        <sz val="9.5"/>
        <rFont val="Arial"/>
        <family val="2"/>
      </rPr>
      <t xml:space="preserve"> semestre</t>
    </r>
  </si>
  <si>
    <r>
      <t>2</t>
    </r>
    <r>
      <rPr>
        <b/>
        <vertAlign val="superscript"/>
        <sz val="9.5"/>
        <rFont val="Arial"/>
        <family val="2"/>
      </rPr>
      <t>e</t>
    </r>
    <r>
      <rPr>
        <b/>
        <sz val="9.5"/>
        <rFont val="Arial"/>
        <family val="2"/>
      </rPr>
      <t xml:space="preserve"> semestre</t>
    </r>
  </si>
  <si>
    <r>
      <t>4</t>
    </r>
    <r>
      <rPr>
        <b/>
        <vertAlign val="superscript"/>
        <sz val="9.5"/>
        <rFont val="Arial"/>
        <family val="2"/>
      </rPr>
      <t>e</t>
    </r>
    <r>
      <rPr>
        <b/>
        <sz val="9.5"/>
        <rFont val="Arial"/>
        <family val="2"/>
      </rPr>
      <t xml:space="preserve"> semestre</t>
    </r>
  </si>
  <si>
    <r>
      <t>Notation du rapport de formation 1</t>
    </r>
    <r>
      <rPr>
        <b/>
        <vertAlign val="superscript"/>
        <sz val="16"/>
        <rFont val="Arial"/>
        <family val="2"/>
      </rPr>
      <t>er</t>
    </r>
    <r>
      <rPr>
        <b/>
        <sz val="16"/>
        <rFont val="Arial"/>
        <family val="2"/>
      </rPr>
      <t xml:space="preserve"> semestre</t>
    </r>
  </si>
  <si>
    <t>1. Compét. professionn.</t>
  </si>
  <si>
    <t>2. Compét. méthodolog.</t>
  </si>
  <si>
    <t>3. Compét. sociales</t>
  </si>
  <si>
    <t>La note sous chiffre 5 est reprise du « Formulaire d’évaluation du dossier de formation » du CODOC.</t>
  </si>
  <si>
    <t>Somme des valeurs des positions 1 à 5</t>
  </si>
  <si>
    <t>Moyenne (somme divisée par 9)</t>
  </si>
  <si>
    <t>Note semestrielle du rapport de formation (arrondie au demi-point)</t>
  </si>
  <si>
    <t>3. Date et signatures</t>
  </si>
  <si>
    <t>Formateur/trice</t>
  </si>
  <si>
    <t xml:space="preserve">Entreprise form.    </t>
  </si>
  <si>
    <t>Jean Bernasconi</t>
  </si>
  <si>
    <r>
      <t xml:space="preserve">L’évaluation au moyen du rapport de formation sert en premier lieu à piloter la formation et à guider la personne dans le développement de ses compétences. Pour l’évaluation D (exigences non remplies), il est recommandé d’utiliser la note 3. Toutefois la formatrice, le formateur reste libre d’utiliser toute l’étendue des notes (de 6 à 1) ainsi que des demi-points. 
</t>
    </r>
    <r>
      <rPr>
        <b/>
        <sz val="9.5"/>
        <rFont val="Arial"/>
        <family val="2"/>
      </rPr>
      <t>Convertir les évaluations en notes et les justifier</t>
    </r>
    <r>
      <rPr>
        <sz val="9.5"/>
        <rFont val="Arial"/>
        <family val="2"/>
      </rPr>
      <t xml:space="preserve">
Les évaluations du rapport de formation (sous la forme des lettres A, B, C ou D) sont exprimées sous forme de notes conformément à l’échelle indiquée au recto (6, 5, 4, 3, avec des demi-points le cas échéant). La note du dossier de formation (point 5) est reprise du «Formulaire d’évaluation du dossier de formation » (document CODOC). Les notes insuffisantes doivent être motivées dans la colonne  « commentaires.» 
</t>
    </r>
    <r>
      <rPr>
        <b/>
        <sz val="9.5"/>
        <rFont val="Arial"/>
        <family val="2"/>
      </rPr>
      <t>Calcul de la note semestrielle</t>
    </r>
    <r>
      <rPr>
        <sz val="9.5"/>
        <rFont val="Arial"/>
        <family val="2"/>
      </rPr>
      <t xml:space="preserve">
La note de semestre est la moyenne pondérée des notes partielles, arrondie au demi-point. Seules sont admises des notes entières ou des demi-points.
</t>
    </r>
  </si>
  <si>
    <t>On utilisera ce tableau pour convertir les évaluations des domaines de compétence du « Rapport de formation » en équivalents notes (notes entières ou avec demi-points).</t>
  </si>
  <si>
    <r>
      <t>Notation du rapport de formation, 1</t>
    </r>
    <r>
      <rPr>
        <b/>
        <vertAlign val="superscript"/>
        <sz val="18"/>
        <rFont val="Arial"/>
        <family val="2"/>
      </rPr>
      <t xml:space="preserve">er </t>
    </r>
    <r>
      <rPr>
        <b/>
        <sz val="18"/>
        <rFont val="Arial"/>
        <family val="2"/>
      </rPr>
      <t>semestre</t>
    </r>
  </si>
  <si>
    <r>
      <t>Notation du rapport de formation, 2</t>
    </r>
    <r>
      <rPr>
        <b/>
        <vertAlign val="superscript"/>
        <sz val="18"/>
        <rFont val="Arial"/>
        <family val="2"/>
      </rPr>
      <t>e</t>
    </r>
    <r>
      <rPr>
        <b/>
        <sz val="18"/>
        <rFont val="Arial"/>
        <family val="2"/>
      </rPr>
      <t xml:space="preserve"> semestre</t>
    </r>
  </si>
  <si>
    <t>Compositon des notes</t>
  </si>
  <si>
    <r>
      <t xml:space="preserve">Signature du représentant légal </t>
    </r>
    <r>
      <rPr>
        <sz val="8"/>
        <rFont val="Arial"/>
        <family val="2"/>
      </rPr>
      <t xml:space="preserve">(si l'apprenant est mineur) </t>
    </r>
    <r>
      <rPr>
        <b/>
        <sz val="10"/>
        <rFont val="Arial"/>
        <family val="2"/>
      </rPr>
      <t>:</t>
    </r>
  </si>
  <si>
    <r>
      <t>Notation du rapport de formation, 5</t>
    </r>
    <r>
      <rPr>
        <b/>
        <vertAlign val="superscript"/>
        <sz val="18"/>
        <rFont val="Arial"/>
        <family val="2"/>
      </rPr>
      <t>e</t>
    </r>
    <r>
      <rPr>
        <b/>
        <sz val="18"/>
        <rFont val="Arial"/>
        <family val="2"/>
      </rPr>
      <t xml:space="preserve"> semestre</t>
    </r>
  </si>
  <si>
    <r>
      <t>Notation du rapport de formation, 4</t>
    </r>
    <r>
      <rPr>
        <b/>
        <vertAlign val="superscript"/>
        <sz val="18"/>
        <rFont val="Arial"/>
        <family val="2"/>
      </rPr>
      <t>e</t>
    </r>
    <r>
      <rPr>
        <b/>
        <sz val="18"/>
        <rFont val="Arial"/>
        <family val="2"/>
      </rPr>
      <t xml:space="preserve"> semestre</t>
    </r>
  </si>
  <si>
    <r>
      <t>Notation du rapport de formation, 3</t>
    </r>
    <r>
      <rPr>
        <b/>
        <vertAlign val="superscript"/>
        <sz val="18"/>
        <rFont val="Arial"/>
        <family val="2"/>
      </rPr>
      <t>e</t>
    </r>
    <r>
      <rPr>
        <b/>
        <sz val="18"/>
        <rFont val="Arial"/>
        <family val="2"/>
      </rPr>
      <t xml:space="preserve"> semestre</t>
    </r>
  </si>
  <si>
    <t>Composition des notes</t>
  </si>
  <si>
    <t>Date:</t>
  </si>
  <si>
    <r>
      <t>1</t>
    </r>
    <r>
      <rPr>
        <b/>
        <vertAlign val="superscript"/>
        <sz val="9.5"/>
        <rFont val="Arial"/>
        <family val="2"/>
      </rPr>
      <t xml:space="preserve">er </t>
    </r>
    <r>
      <rPr>
        <b/>
        <sz val="9.5"/>
        <rFont val="Arial"/>
        <family val="2"/>
      </rPr>
      <t xml:space="preserve">semestre </t>
    </r>
  </si>
  <si>
    <t>……………………………………………………………………</t>
  </si>
  <si>
    <r>
      <t xml:space="preserve">Point 5 : Le dossier de formation (journal de travail) est évalué et noté à l’aide du « Formulaire d’évaluation du dossier de formation » (Téléchargement : </t>
    </r>
    <r>
      <rPr>
        <sz val="10"/>
        <color indexed="8"/>
        <rFont val="Arial"/>
        <family val="2"/>
      </rPr>
      <t>www.codoc.ch</t>
    </r>
    <r>
      <rPr>
        <sz val="9.5"/>
        <color indexed="8"/>
        <rFont val="Arial"/>
        <family val="2"/>
      </rPr>
      <t xml:space="preserve"> &gt; Ordonnance &gt; Download.)</t>
    </r>
  </si>
  <si>
    <t>2.</t>
  </si>
  <si>
    <t>3.</t>
  </si>
  <si>
    <t xml:space="preserve">Lieu:  </t>
  </si>
  <si>
    <t>Le Pont</t>
  </si>
  <si>
    <t>Paul Bernasconi</t>
  </si>
  <si>
    <t>4. Distribution</t>
  </si>
  <si>
    <t>031 334 45 46</t>
  </si>
  <si>
    <t>Note</t>
  </si>
  <si>
    <r>
      <t>Conformément à l’ordonnance sur la formation de forestier-bûcheron (art. 15, al. 3), la formatrice, le formateur établit chaque semestre un rapport attestant le niveau atteint par la personne en formation et lui attribuant une note. Ces notes entrent en tant que note d’expérience de la formation en entreprise dans la procédure de qualification (avec l’examen de fin d’apprentissage) (même ordonnance, art. 20, al. 6).
Pour un apprentissage de durée normale (trois ans), seuls les rapports des cinq premiers semestres sont notés. Pour les apprentissages de durée réduite, le dernier semestre (en principe le 4e) n’est pas noté.
Les organisation du monde du travail (« OrTra Forêt ») recommandent d’utiliser la version adaptée du « Rapport de formation » de la CRFP (</t>
    </r>
    <r>
      <rPr>
        <sz val="10"/>
        <color indexed="8"/>
        <rFont val="Arial"/>
        <family val="2"/>
      </rPr>
      <t>www.codoc.ch</t>
    </r>
    <r>
      <rPr>
        <sz val="9.5"/>
        <color indexed="8"/>
        <rFont val="Arial"/>
        <family val="2"/>
      </rPr>
      <t xml:space="preserve"> &gt; Ordonnance &gt; Download) et de calculer les notes à l’aide du présent formulaire.
Ce formulaire d’évaluation est disponible en version papier (fichier pdf) et peut être rempli à la main. La version électronique (document Word avec formules) peut être remplie à l’écran, puis complétée à la main. Pour les télécharger: www.codoc.ch &gt; Ordonnance &gt; Download.
</t>
    </r>
    <r>
      <rPr>
        <sz val="9.5"/>
        <rFont val="Arial"/>
        <family val="2"/>
      </rPr>
      <t xml:space="preserve">
</t>
    </r>
  </si>
  <si>
    <t xml:space="preserve">La personne en formation est évaluée comme suit: </t>
  </si>
  <si>
    <t>Point 6 : Les prestations de l’apprenant/e à l’école professionnelle (EP) et dans les cours interentreprises (CIE) sont évaluées de manière détaillée sur place, ce qui détermine la note d’expérience de l’EP et celle des CIE. La formatrice, le formateur peut néanmoins aussi discuter de ces prestations-là avec la personne en formation.</t>
  </si>
  <si>
    <t>Voir la fiche de notes du dossier de formation</t>
  </si>
  <si>
    <t>3. De l'évaluation à la notation</t>
  </si>
  <si>
    <t>4.</t>
  </si>
  <si>
    <t xml:space="preserve"> </t>
  </si>
  <si>
    <t>1.</t>
  </si>
  <si>
    <t>4. Compét. personnelles</t>
  </si>
  <si>
    <t>Pour chacun des quatre domaines de compétences (points 1 - 4 du rapport de formation), la formatrice, le formateur établit une évaluation de domaine (valeurs de A à D) et la reporte au recto du présent formulaire.</t>
  </si>
  <si>
    <t>N'est pas du tout capable de travailler en équipe, a constamment des problèmes avec les collaborateurs</t>
  </si>
  <si>
    <t>31 août</t>
  </si>
  <si>
    <t xml:space="preserve">Pas du tout autonome. Doit être surveillé la plupart du temps, pas d'initiative personnelle, courbe les cours </t>
  </si>
  <si>
    <t>L'original est à  envoyer à:</t>
  </si>
  <si>
    <t>Service cant. des forêts</t>
  </si>
  <si>
    <r>
      <t>Date:</t>
    </r>
    <r>
      <rPr>
        <sz val="10"/>
        <rFont val="Arial"/>
        <family val="2"/>
      </rPr>
      <t xml:space="preserve"> </t>
    </r>
  </si>
  <si>
    <t>Signature de l'apprenant/e :</t>
  </si>
  <si>
    <t>Signature formateur/trice :</t>
  </si>
  <si>
    <t>Dernier délai pour l'envoi du formulaire :</t>
  </si>
  <si>
    <t xml:space="preserve">Exigences dépassées </t>
  </si>
  <si>
    <t xml:space="preserve">Entreprise form.   </t>
  </si>
  <si>
    <t>Tél.:</t>
  </si>
  <si>
    <t>2. Notes                             (domaines 1-5 )</t>
  </si>
  <si>
    <t>5. Dossier de formation</t>
  </si>
  <si>
    <t>Note semetrielle du rapport de formation (arrondie au demi-point)</t>
  </si>
  <si>
    <t>Dernier délai pour l’envoi du formulaire :</t>
  </si>
  <si>
    <t>28 février</t>
  </si>
  <si>
    <t>Charles Maître</t>
  </si>
  <si>
    <t>1. Bases</t>
  </si>
  <si>
    <t>2. Evaluation à l'aide du Rapport de formation</t>
  </si>
  <si>
    <t>4. Communication des notes et compétences</t>
  </si>
  <si>
    <t>Explications relatives à la notation du rapport de formation</t>
  </si>
  <si>
    <t>3. Compétences sociales</t>
  </si>
  <si>
    <t>5. Dossier de formation*</t>
  </si>
  <si>
    <t>Commentaires (obligatoires pour notes partielles insuffisantes ; utiliser évent. une feuille à part)</t>
  </si>
  <si>
    <t>Pondé-ration</t>
  </si>
  <si>
    <t>1. Compét. professionnelles</t>
  </si>
  <si>
    <t>2. Compét. méthodologiques</t>
  </si>
  <si>
    <t>Fax:</t>
  </si>
  <si>
    <t>Ce formulaire de notation entièrement rempli et muni de toutes les signatures requises sera envoyé par l’entreprise formatrice à l’adresse indiquée par le canton, ou conservée par elle conformément aux instructions du responsable cantonal de la formation. La personne en formation et l’entreprise formatrice en recevront chacune une copie.</t>
  </si>
  <si>
    <t>3250 Exemple</t>
  </si>
  <si>
    <t>rue de l'Exemple</t>
  </si>
  <si>
    <t>031 334 45 45</t>
  </si>
  <si>
    <t>On utilisera ce tableau pour convertir les évaluations des domaines de compétence du « Rapport de formation » en équivalents notes (notes entières ou demi-entières).</t>
  </si>
  <si>
    <t>2. Notes                            (domaines  1 - 5 )</t>
  </si>
  <si>
    <t>Note partielle</t>
  </si>
  <si>
    <t>Produit</t>
  </si>
  <si>
    <t>A</t>
  </si>
  <si>
    <t>B</t>
  </si>
  <si>
    <t>C</t>
  </si>
  <si>
    <t>D</t>
  </si>
  <si>
    <t>Personne en form.</t>
  </si>
  <si>
    <t>Entreprise form.</t>
  </si>
  <si>
    <t xml:space="preserve">Entreprise Forêt </t>
  </si>
  <si>
    <t>Tél:</t>
  </si>
  <si>
    <t>Courriel:</t>
  </si>
  <si>
    <t>maitre@bluewin.ch</t>
  </si>
  <si>
    <t>1. Evaluation</t>
  </si>
  <si>
    <t>Lettre</t>
  </si>
  <si>
    <t>Signification</t>
  </si>
  <si>
    <t>Equivalent note</t>
  </si>
  <si>
    <t>Exigences dépassées</t>
  </si>
  <si>
    <t>Exigences atteintes</t>
  </si>
  <si>
    <t>Exigences tout juste atteintes (mesures de soutien nécessaires)</t>
  </si>
  <si>
    <t>Exigences pas atteintes (mesures particulières nécessaires)</t>
  </si>
  <si>
    <t>Points 1 - 4 du rapport de formation : Les différentes compétences sont évaluées de A à D sur la base des critères indiqués. Les évaluations doivent être commentées et motivées. En cas d’évaluation C ou D, il faut en outre convenir de mesures de soutien et de rattrapage.</t>
  </si>
  <si>
    <r>
      <t>Accord</t>
    </r>
    <r>
      <rPr>
        <sz val="9.5"/>
        <rFont val="Arial"/>
        <family val="2"/>
      </rPr>
      <t xml:space="preserve">
La note du rapport de formation compte comme note d’expérience de la formation en entreprise. La formatrice ou le formateur discute ce rapport et la note de chaque semestre avec la personne en formation et son représentant légal.
Par leur signature, ces personnes déclarent accepter la note. En cas de désaccord, la personne en formation ou son représentant  légal peuvent adresser dans les 30 jours une demande écrite et motivée de médiation à l’autorité cantonale de surveillance compétente.
</t>
    </r>
    <r>
      <rPr>
        <b/>
        <sz val="9.5"/>
        <rFont val="Arial"/>
        <family val="2"/>
      </rPr>
      <t>Remise des feuilles d’évaluation à la direction d’examen.</t>
    </r>
    <r>
      <rPr>
        <sz val="9.5"/>
        <rFont val="Arial"/>
        <family val="2"/>
      </rPr>
      <t xml:space="preserve">
L’original de la feuille d’évaluation, muni de toutes les signature requises, sera envoyé par la ou le responsable de formation à l’office cantonal compétent. Le délai d'envoi est fixé par le canton. Proposition OrTra Forêt : 1er semestre : 28 février / 2e semestre : 31 août / 3e semestre : 28 février / 4e semestre : août / 5e semestre : 28 février
</t>
    </r>
    <r>
      <rPr>
        <b/>
        <sz val="9.5"/>
        <rFont val="Arial"/>
        <family val="2"/>
      </rPr>
      <t xml:space="preserve">Validité </t>
    </r>
    <r>
      <rPr>
        <sz val="9.5"/>
        <rFont val="Arial"/>
        <family val="2"/>
      </rPr>
      <t xml:space="preserve">
Cette feuille de notation a été élaborée par un groupe de travail de CODOC et révisée après une consultation. Les organisations du monde du travail du domaine de la forêt (OrTra Forêt) ont approuvé cette feuille de notation et en recommandent l’application aux autorités cantonales et aux entreprises formatrices.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</si>
</sst>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807]d/\ mmmm\ yyyy;@"/>
  </numFmts>
  <fonts count="31" x14ac:knownFonts="1">
    <font>
      <sz val="10"/>
      <name val="Arial"/>
    </font>
    <font>
      <sz val="10"/>
      <name val="Arial"/>
      <family val="2"/>
    </font>
    <font>
      <b/>
      <sz val="9"/>
      <name val="Arial"/>
      <family val="2"/>
    </font>
    <font>
      <b/>
      <sz val="11"/>
      <name val="Arial"/>
      <family val="2"/>
    </font>
    <font>
      <sz val="10"/>
      <name val="Arial"/>
      <family val="2"/>
    </font>
    <font>
      <b/>
      <sz val="8"/>
      <name val="Arial"/>
      <family val="2"/>
    </font>
    <font>
      <b/>
      <sz val="10"/>
      <name val="Arial"/>
      <family val="2"/>
    </font>
    <font>
      <sz val="9"/>
      <name val="Arial"/>
      <family val="2"/>
    </font>
    <font>
      <sz val="8"/>
      <name val="Arial"/>
      <family val="2"/>
    </font>
    <font>
      <b/>
      <sz val="18"/>
      <name val="Arial"/>
      <family val="2"/>
    </font>
    <font>
      <sz val="14"/>
      <name val="Arial"/>
      <family val="2"/>
    </font>
    <font>
      <b/>
      <sz val="9.5"/>
      <name val="Arial"/>
      <family val="2"/>
    </font>
    <font>
      <sz val="9.5"/>
      <name val="Arial"/>
      <family val="2"/>
    </font>
    <font>
      <u/>
      <sz val="10"/>
      <color indexed="12"/>
      <name val="Arial"/>
      <family val="2"/>
    </font>
    <font>
      <sz val="11"/>
      <name val="Arial"/>
      <family val="2"/>
    </font>
    <font>
      <sz val="10"/>
      <name val="Arial"/>
      <family val="2"/>
    </font>
    <font>
      <b/>
      <i/>
      <sz val="10"/>
      <name val="Arial"/>
      <family val="2"/>
    </font>
    <font>
      <b/>
      <sz val="9.5"/>
      <color indexed="43"/>
      <name val="Arial"/>
      <family val="2"/>
    </font>
    <font>
      <b/>
      <sz val="16"/>
      <name val="Arial"/>
      <family val="2"/>
    </font>
    <font>
      <sz val="16"/>
      <name val="Arial"/>
      <family val="2"/>
    </font>
    <font>
      <sz val="10"/>
      <name val="Arial"/>
      <family val="2"/>
    </font>
    <font>
      <sz val="9.5"/>
      <color indexed="8"/>
      <name val="Arial"/>
      <family val="2"/>
    </font>
    <font>
      <sz val="10"/>
      <color indexed="8"/>
      <name val="Arial"/>
      <family val="2"/>
    </font>
    <font>
      <b/>
      <vertAlign val="superscript"/>
      <sz val="9.5"/>
      <name val="Arial"/>
      <family val="2"/>
    </font>
    <font>
      <b/>
      <vertAlign val="superscript"/>
      <sz val="16"/>
      <name val="Arial"/>
      <family val="2"/>
    </font>
    <font>
      <sz val="10"/>
      <name val="Arial"/>
      <family val="2"/>
    </font>
    <font>
      <u/>
      <sz val="10"/>
      <name val="Arial"/>
      <family val="2"/>
    </font>
    <font>
      <sz val="8"/>
      <name val="Arial"/>
      <family val="2"/>
    </font>
    <font>
      <sz val="11"/>
      <name val="Arial"/>
      <family val="2"/>
    </font>
    <font>
      <b/>
      <vertAlign val="superscript"/>
      <sz val="18"/>
      <name val="Arial"/>
      <family val="2"/>
    </font>
    <font>
      <sz val="11"/>
      <color indexed="8"/>
      <name val="Arial"/>
      <family val="2"/>
    </font>
  </fonts>
  <fills count="4">
    <fill>
      <patternFill patternType="none"/>
    </fill>
    <fill>
      <patternFill patternType="gray125"/>
    </fill>
    <fill>
      <patternFill patternType="solid">
        <fgColor indexed="26"/>
        <bgColor indexed="64"/>
      </patternFill>
    </fill>
    <fill>
      <patternFill patternType="solid">
        <fgColor indexed="22"/>
        <bgColor indexed="64"/>
      </patternFill>
    </fill>
  </fills>
  <borders count="36">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278">
    <xf numFmtId="0" fontId="0" fillId="0" borderId="0" xfId="0"/>
    <xf numFmtId="0" fontId="10" fillId="0" borderId="0" xfId="0" applyFont="1" applyAlignment="1" applyProtection="1">
      <alignment horizontal="center" vertical="center"/>
      <protection hidden="1"/>
    </xf>
    <xf numFmtId="0" fontId="6" fillId="2" borderId="0" xfId="0" applyFont="1" applyFill="1" applyBorder="1" applyAlignment="1" applyProtection="1">
      <alignment horizontal="left" vertical="center"/>
      <protection hidden="1"/>
    </xf>
    <xf numFmtId="0" fontId="11" fillId="2" borderId="1" xfId="0" applyFont="1" applyFill="1" applyBorder="1" applyAlignment="1" applyProtection="1">
      <alignment horizontal="left" vertical="center"/>
      <protection hidden="1"/>
    </xf>
    <xf numFmtId="0" fontId="11" fillId="2" borderId="2" xfId="0" applyFont="1" applyFill="1" applyBorder="1" applyAlignment="1" applyProtection="1">
      <alignment horizontal="left" vertical="center"/>
      <protection hidden="1"/>
    </xf>
    <xf numFmtId="0" fontId="6" fillId="0" borderId="0" xfId="0" applyFont="1" applyAlignment="1" applyProtection="1">
      <alignment horizontal="left" vertical="center"/>
      <protection hidden="1"/>
    </xf>
    <xf numFmtId="0" fontId="11" fillId="2" borderId="0" xfId="0" applyFont="1" applyFill="1" applyBorder="1" applyAlignment="1" applyProtection="1">
      <alignment horizontal="left" vertical="center"/>
      <protection hidden="1"/>
    </xf>
    <xf numFmtId="0" fontId="2" fillId="2" borderId="3" xfId="0" applyFont="1" applyFill="1" applyBorder="1" applyAlignment="1" applyProtection="1">
      <alignment horizontal="left"/>
      <protection hidden="1"/>
    </xf>
    <xf numFmtId="0" fontId="2" fillId="2" borderId="3" xfId="0" applyFont="1" applyFill="1" applyBorder="1" applyAlignment="1" applyProtection="1">
      <alignment horizontal="center"/>
      <protection hidden="1"/>
    </xf>
    <xf numFmtId="0" fontId="7" fillId="2" borderId="3" xfId="0" applyFont="1" applyFill="1" applyBorder="1" applyAlignment="1" applyProtection="1">
      <alignment horizontal="left"/>
      <protection hidden="1"/>
    </xf>
    <xf numFmtId="0" fontId="14" fillId="2" borderId="0" xfId="0" applyFont="1" applyFill="1" applyBorder="1" applyAlignment="1" applyProtection="1">
      <alignment horizontal="left" vertical="center"/>
      <protection hidden="1"/>
    </xf>
    <xf numFmtId="0" fontId="6" fillId="2" borderId="0" xfId="0" applyFont="1" applyFill="1" applyBorder="1" applyAlignment="1" applyProtection="1">
      <alignment horizontal="left"/>
      <protection hidden="1"/>
    </xf>
    <xf numFmtId="0" fontId="6" fillId="2" borderId="0" xfId="0" applyFont="1" applyFill="1" applyBorder="1" applyAlignment="1" applyProtection="1">
      <alignment horizontal="center"/>
      <protection hidden="1"/>
    </xf>
    <xf numFmtId="0" fontId="6" fillId="2" borderId="1" xfId="0" applyFont="1" applyFill="1" applyBorder="1" applyAlignment="1" applyProtection="1">
      <alignment horizontal="left" vertical="center"/>
      <protection hidden="1"/>
    </xf>
    <xf numFmtId="0" fontId="6" fillId="2" borderId="4" xfId="0" applyFont="1" applyFill="1" applyBorder="1" applyAlignment="1" applyProtection="1">
      <alignment horizontal="left" vertical="center"/>
      <protection hidden="1"/>
    </xf>
    <xf numFmtId="0" fontId="6" fillId="2" borderId="2" xfId="0" applyFont="1" applyFill="1" applyBorder="1" applyAlignment="1" applyProtection="1">
      <alignment horizontal="left" vertical="center"/>
      <protection hidden="1"/>
    </xf>
    <xf numFmtId="0" fontId="6" fillId="2" borderId="5" xfId="0" applyFont="1" applyFill="1" applyBorder="1" applyAlignment="1" applyProtection="1">
      <alignment horizontal="left" vertical="center"/>
      <protection hidden="1"/>
    </xf>
    <xf numFmtId="0" fontId="6" fillId="2" borderId="6" xfId="0" applyFont="1" applyFill="1" applyBorder="1" applyAlignment="1" applyProtection="1">
      <alignment horizontal="left" vertical="center"/>
      <protection hidden="1"/>
    </xf>
    <xf numFmtId="0" fontId="6" fillId="2" borderId="7"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0" fontId="3" fillId="2" borderId="3" xfId="0" applyFont="1" applyFill="1" applyBorder="1" applyAlignment="1" applyProtection="1">
      <alignment horizontal="left"/>
      <protection hidden="1"/>
    </xf>
    <xf numFmtId="0" fontId="11" fillId="2" borderId="9" xfId="0" applyFont="1" applyFill="1" applyBorder="1" applyAlignment="1" applyProtection="1">
      <alignment horizontal="center" vertical="center"/>
      <protection hidden="1"/>
    </xf>
    <xf numFmtId="0" fontId="11" fillId="2" borderId="10" xfId="0" applyFont="1" applyFill="1" applyBorder="1" applyAlignment="1" applyProtection="1">
      <alignment horizontal="center" vertical="center"/>
      <protection hidden="1"/>
    </xf>
    <xf numFmtId="0" fontId="6" fillId="2" borderId="10" xfId="0" applyFont="1" applyFill="1" applyBorder="1" applyAlignment="1" applyProtection="1">
      <alignment horizontal="center" vertical="center"/>
      <protection hidden="1"/>
    </xf>
    <xf numFmtId="0" fontId="6" fillId="2" borderId="11" xfId="0" applyFont="1" applyFill="1" applyBorder="1" applyAlignment="1" applyProtection="1">
      <alignment horizontal="center" vertical="center"/>
      <protection hidden="1"/>
    </xf>
    <xf numFmtId="0" fontId="11" fillId="2" borderId="4" xfId="0" applyFont="1" applyFill="1" applyBorder="1" applyAlignment="1" applyProtection="1">
      <alignment horizontal="left" vertical="center"/>
      <protection hidden="1"/>
    </xf>
    <xf numFmtId="0" fontId="6" fillId="2" borderId="12" xfId="0" applyFont="1" applyFill="1" applyBorder="1" applyAlignment="1" applyProtection="1">
      <alignment horizontal="left" vertical="center"/>
      <protection hidden="1"/>
    </xf>
    <xf numFmtId="0" fontId="11" fillId="2" borderId="7" xfId="0" applyFont="1" applyFill="1" applyBorder="1" applyAlignment="1" applyProtection="1">
      <alignment horizontal="left" vertical="center"/>
      <protection hidden="1"/>
    </xf>
    <xf numFmtId="49" fontId="12" fillId="2" borderId="13" xfId="0" applyNumberFormat="1" applyFont="1" applyFill="1" applyBorder="1" applyAlignment="1" applyProtection="1">
      <alignment horizontal="right" vertical="center"/>
      <protection hidden="1"/>
    </xf>
    <xf numFmtId="0" fontId="6" fillId="2" borderId="14" xfId="0" applyFont="1" applyFill="1" applyBorder="1" applyAlignment="1" applyProtection="1">
      <alignment horizontal="center" vertical="center"/>
      <protection hidden="1"/>
    </xf>
    <xf numFmtId="0" fontId="2" fillId="0" borderId="15"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3" fillId="2" borderId="0" xfId="0" applyFont="1" applyFill="1" applyBorder="1" applyAlignment="1" applyProtection="1">
      <alignment horizontal="left"/>
      <protection hidden="1"/>
    </xf>
    <xf numFmtId="0" fontId="14" fillId="2" borderId="0" xfId="0" applyFont="1" applyFill="1" applyBorder="1" applyAlignment="1" applyProtection="1">
      <alignment horizontal="left"/>
      <protection hidden="1"/>
    </xf>
    <xf numFmtId="164" fontId="14" fillId="2" borderId="0" xfId="0" applyNumberFormat="1" applyFont="1" applyFill="1" applyBorder="1" applyAlignment="1" applyProtection="1">
      <alignment horizontal="left"/>
      <protection hidden="1"/>
    </xf>
    <xf numFmtId="0" fontId="14" fillId="2" borderId="0" xfId="0" applyFont="1" applyFill="1" applyAlignment="1" applyProtection="1">
      <alignment horizontal="left"/>
      <protection hidden="1"/>
    </xf>
    <xf numFmtId="0" fontId="14" fillId="0" borderId="0" xfId="0" applyFont="1" applyAlignment="1" applyProtection="1">
      <alignment horizontal="left"/>
      <protection hidden="1"/>
    </xf>
    <xf numFmtId="0" fontId="12" fillId="0" borderId="17" xfId="0" applyNumberFormat="1" applyFont="1" applyFill="1" applyBorder="1" applyAlignment="1" applyProtection="1">
      <alignment horizontal="center" vertical="center"/>
      <protection locked="0"/>
    </xf>
    <xf numFmtId="0" fontId="13" fillId="2" borderId="13" xfId="1" applyFont="1" applyFill="1" applyBorder="1" applyAlignment="1" applyProtection="1">
      <alignment vertical="center"/>
      <protection hidden="1"/>
    </xf>
    <xf numFmtId="0" fontId="11" fillId="0" borderId="18" xfId="0" applyFont="1" applyFill="1" applyBorder="1" applyAlignment="1" applyProtection="1">
      <alignment horizontal="center" vertical="center"/>
      <protection hidden="1"/>
    </xf>
    <xf numFmtId="0" fontId="12" fillId="0" borderId="18" xfId="0" applyFont="1" applyBorder="1" applyAlignment="1">
      <alignment horizontal="center" vertical="center"/>
    </xf>
    <xf numFmtId="0" fontId="17" fillId="0" borderId="0" xfId="0" applyFont="1" applyFill="1" applyBorder="1" applyAlignment="1" applyProtection="1">
      <alignment horizontal="left" vertical="center"/>
      <protection hidden="1"/>
    </xf>
    <xf numFmtId="0" fontId="11" fillId="0" borderId="0" xfId="0" applyFont="1" applyFill="1" applyBorder="1" applyAlignment="1" applyProtection="1">
      <alignment horizontal="left" vertical="center"/>
      <protection hidden="1"/>
    </xf>
    <xf numFmtId="0" fontId="17" fillId="0" borderId="0" xfId="0" applyFont="1" applyFill="1" applyBorder="1" applyAlignment="1">
      <alignment vertical="center"/>
    </xf>
    <xf numFmtId="0" fontId="12" fillId="0" borderId="0" xfId="0" applyFont="1" applyFill="1" applyBorder="1" applyAlignment="1" applyProtection="1">
      <alignment vertical="justify" wrapText="1"/>
      <protection hidden="1"/>
    </xf>
    <xf numFmtId="0" fontId="11" fillId="0" borderId="0" xfId="0" applyFont="1" applyFill="1" applyBorder="1" applyAlignment="1">
      <alignment vertical="center"/>
    </xf>
    <xf numFmtId="49" fontId="12" fillId="0" borderId="0" xfId="0" applyNumberFormat="1" applyFont="1" applyFill="1" applyBorder="1" applyAlignment="1" applyProtection="1">
      <alignment horizontal="left" vertical="justify"/>
      <protection hidden="1"/>
    </xf>
    <xf numFmtId="0" fontId="12" fillId="0" borderId="0" xfId="0" applyFont="1" applyFill="1" applyBorder="1" applyAlignment="1" applyProtection="1">
      <alignment horizontal="left" vertical="top" wrapText="1"/>
      <protection hidden="1"/>
    </xf>
    <xf numFmtId="0" fontId="12" fillId="0" borderId="0" xfId="0" applyFont="1" applyBorder="1" applyAlignment="1">
      <alignment horizontal="left" vertical="top" wrapText="1"/>
    </xf>
    <xf numFmtId="0" fontId="12" fillId="0" borderId="0" xfId="0" applyFont="1" applyAlignment="1">
      <alignment horizontal="left" vertical="top" wrapText="1"/>
    </xf>
    <xf numFmtId="0" fontId="15" fillId="0" borderId="0" xfId="0" applyFont="1" applyAlignment="1" applyProtection="1">
      <alignment horizontal="left" vertical="center"/>
      <protection hidden="1"/>
    </xf>
    <xf numFmtId="0" fontId="15" fillId="2" borderId="8" xfId="0" applyFont="1" applyFill="1" applyBorder="1" applyAlignment="1" applyProtection="1">
      <alignment horizontal="left" vertical="center"/>
      <protection hidden="1"/>
    </xf>
    <xf numFmtId="0" fontId="15" fillId="2" borderId="13" xfId="0" applyFont="1" applyFill="1" applyBorder="1" applyAlignment="1" applyProtection="1">
      <alignment vertical="center"/>
      <protection hidden="1"/>
    </xf>
    <xf numFmtId="0" fontId="15" fillId="2" borderId="0" xfId="0" applyFont="1" applyFill="1" applyAlignment="1" applyProtection="1">
      <alignment horizontal="left"/>
      <protection hidden="1"/>
    </xf>
    <xf numFmtId="0" fontId="15" fillId="0" borderId="0" xfId="0" applyFont="1" applyAlignment="1" applyProtection="1">
      <alignment horizontal="left"/>
      <protection hidden="1"/>
    </xf>
    <xf numFmtId="0" fontId="15" fillId="2" borderId="0" xfId="0" applyFont="1" applyFill="1" applyBorder="1" applyAlignment="1" applyProtection="1">
      <alignment horizontal="left" vertical="center"/>
      <protection hidden="1"/>
    </xf>
    <xf numFmtId="0" fontId="15" fillId="2" borderId="0" xfId="0" applyFont="1" applyFill="1" applyAlignment="1" applyProtection="1">
      <alignment horizontal="left" vertical="center"/>
      <protection hidden="1"/>
    </xf>
    <xf numFmtId="0" fontId="15" fillId="2" borderId="4" xfId="0" applyFont="1" applyFill="1" applyBorder="1" applyAlignment="1" applyProtection="1">
      <alignment horizontal="left" vertical="center"/>
      <protection hidden="1"/>
    </xf>
    <xf numFmtId="0" fontId="15" fillId="2" borderId="14" xfId="0" applyFont="1" applyFill="1" applyBorder="1" applyAlignment="1" applyProtection="1">
      <alignment horizontal="left" vertical="center"/>
      <protection hidden="1"/>
    </xf>
    <xf numFmtId="164" fontId="15" fillId="2" borderId="19" xfId="0" applyNumberFormat="1" applyFont="1" applyFill="1" applyBorder="1" applyAlignment="1" applyProtection="1">
      <alignment horizontal="center" vertical="center"/>
      <protection hidden="1"/>
    </xf>
    <xf numFmtId="0" fontId="15" fillId="2" borderId="5" xfId="0" applyFont="1" applyFill="1" applyBorder="1" applyAlignment="1" applyProtection="1">
      <alignment horizontal="left" vertical="center"/>
      <protection hidden="1"/>
    </xf>
    <xf numFmtId="0" fontId="15" fillId="2" borderId="7" xfId="0" applyFont="1" applyFill="1" applyBorder="1" applyAlignment="1" applyProtection="1">
      <alignment horizontal="left" vertical="center"/>
      <protection hidden="1"/>
    </xf>
    <xf numFmtId="2" fontId="15" fillId="2" borderId="20" xfId="0" applyNumberFormat="1" applyFont="1" applyFill="1" applyBorder="1" applyAlignment="1" applyProtection="1">
      <alignment horizontal="center" vertical="center"/>
      <protection hidden="1"/>
    </xf>
    <xf numFmtId="0" fontId="15" fillId="2" borderId="12" xfId="0" applyFont="1" applyFill="1" applyBorder="1" applyAlignment="1" applyProtection="1">
      <alignment horizontal="left" vertical="center"/>
      <protection hidden="1"/>
    </xf>
    <xf numFmtId="164" fontId="15" fillId="2" borderId="17" xfId="0" applyNumberFormat="1" applyFont="1" applyFill="1" applyBorder="1" applyAlignment="1" applyProtection="1">
      <alignment horizontal="center" vertical="center"/>
      <protection hidden="1"/>
    </xf>
    <xf numFmtId="0" fontId="4" fillId="0" borderId="0" xfId="0" applyFont="1" applyAlignment="1" applyProtection="1">
      <alignment horizontal="left"/>
      <protection hidden="1"/>
    </xf>
    <xf numFmtId="0" fontId="20" fillId="0" borderId="0" xfId="0" applyFont="1" applyAlignment="1" applyProtection="1">
      <alignment horizontal="left"/>
      <protection hidden="1"/>
    </xf>
    <xf numFmtId="0" fontId="20" fillId="0" borderId="0" xfId="0" applyFont="1" applyBorder="1" applyAlignment="1" applyProtection="1">
      <alignment horizontal="left" vertical="center"/>
      <protection hidden="1"/>
    </xf>
    <xf numFmtId="0" fontId="3" fillId="0" borderId="0" xfId="0" applyFont="1" applyAlignment="1" applyProtection="1">
      <alignment horizontal="left" vertical="center"/>
      <protection hidden="1"/>
    </xf>
    <xf numFmtId="0" fontId="3" fillId="0" borderId="0" xfId="0" applyFont="1" applyFill="1" applyAlignment="1" applyProtection="1">
      <alignment horizontal="left" vertical="center"/>
      <protection hidden="1"/>
    </xf>
    <xf numFmtId="0" fontId="5" fillId="0" borderId="0" xfId="0" applyFont="1" applyAlignment="1" applyProtection="1">
      <alignment horizontal="left" vertical="center"/>
      <protection hidden="1"/>
    </xf>
    <xf numFmtId="0" fontId="15" fillId="0" borderId="0" xfId="0" applyFont="1" applyFill="1" applyAlignment="1" applyProtection="1">
      <alignment horizontal="left" vertical="center"/>
      <protection hidden="1"/>
    </xf>
    <xf numFmtId="0" fontId="3" fillId="0" borderId="0" xfId="0" applyFont="1" applyAlignment="1" applyProtection="1">
      <alignment horizontal="left" vertical="center" wrapText="1"/>
      <protection hidden="1"/>
    </xf>
    <xf numFmtId="0" fontId="15" fillId="0" borderId="0" xfId="0" applyFont="1" applyAlignment="1" applyProtection="1">
      <protection hidden="1"/>
    </xf>
    <xf numFmtId="0" fontId="15" fillId="0" borderId="0" xfId="0" applyFont="1" applyAlignment="1" applyProtection="1">
      <alignment horizontal="center"/>
      <protection hidden="1"/>
    </xf>
    <xf numFmtId="0" fontId="8" fillId="0" borderId="0" xfId="0" applyFont="1" applyAlignment="1" applyProtection="1">
      <alignment horizontal="left" vertical="center"/>
      <protection hidden="1"/>
    </xf>
    <xf numFmtId="0" fontId="2" fillId="2" borderId="15" xfId="0" applyFont="1" applyFill="1" applyBorder="1" applyAlignment="1" applyProtection="1">
      <alignment horizontal="center" vertical="center"/>
      <protection hidden="1"/>
    </xf>
    <xf numFmtId="164" fontId="2" fillId="2" borderId="15" xfId="0" applyNumberFormat="1" applyFont="1" applyFill="1" applyBorder="1" applyAlignment="1" applyProtection="1">
      <alignment horizontal="center" vertical="center"/>
      <protection hidden="1"/>
    </xf>
    <xf numFmtId="0" fontId="7" fillId="0" borderId="0" xfId="0" applyFont="1" applyAlignment="1" applyProtection="1">
      <alignment horizontal="left" vertical="center"/>
      <protection hidden="1"/>
    </xf>
    <xf numFmtId="0" fontId="2" fillId="2" borderId="16" xfId="0" applyFont="1" applyFill="1" applyBorder="1" applyAlignment="1" applyProtection="1">
      <alignment horizontal="center" vertical="center"/>
      <protection hidden="1"/>
    </xf>
    <xf numFmtId="165" fontId="6" fillId="2" borderId="0" xfId="0" applyNumberFormat="1" applyFont="1" applyFill="1" applyBorder="1" applyAlignment="1" applyProtection="1">
      <alignment horizontal="left"/>
      <protection hidden="1"/>
    </xf>
    <xf numFmtId="0" fontId="11" fillId="2" borderId="21" xfId="0" applyFont="1" applyFill="1" applyBorder="1" applyAlignment="1" applyProtection="1">
      <alignment horizontal="left" vertical="center"/>
      <protection hidden="1"/>
    </xf>
    <xf numFmtId="49" fontId="11" fillId="2" borderId="22" xfId="0" applyNumberFormat="1" applyFont="1" applyFill="1" applyBorder="1" applyAlignment="1" applyProtection="1">
      <alignment horizontal="left" vertical="center"/>
      <protection hidden="1"/>
    </xf>
    <xf numFmtId="0" fontId="12" fillId="0" borderId="0" xfId="0" applyFont="1" applyAlignment="1" applyProtection="1">
      <alignment horizontal="left" vertical="center"/>
      <protection hidden="1"/>
    </xf>
    <xf numFmtId="0" fontId="11" fillId="2" borderId="0" xfId="0" applyFont="1" applyFill="1" applyBorder="1" applyAlignment="1" applyProtection="1">
      <alignment horizontal="center" vertical="center"/>
      <protection hidden="1"/>
    </xf>
    <xf numFmtId="0" fontId="11" fillId="2" borderId="22" xfId="0" applyFont="1" applyFill="1" applyBorder="1" applyAlignment="1" applyProtection="1">
      <alignment horizontal="left" vertical="center"/>
      <protection hidden="1"/>
    </xf>
    <xf numFmtId="0" fontId="12" fillId="2" borderId="22" xfId="0" applyFont="1" applyFill="1" applyBorder="1" applyAlignment="1" applyProtection="1">
      <alignment horizontal="left" vertical="center"/>
      <protection hidden="1"/>
    </xf>
    <xf numFmtId="0" fontId="11" fillId="2" borderId="3" xfId="0" applyFont="1" applyFill="1" applyBorder="1" applyAlignment="1" applyProtection="1">
      <alignment horizontal="left" vertical="center"/>
      <protection hidden="1"/>
    </xf>
    <xf numFmtId="0" fontId="11" fillId="2" borderId="23" xfId="0" applyFont="1" applyFill="1" applyBorder="1" applyAlignment="1" applyProtection="1">
      <alignment horizontal="left" vertical="center"/>
      <protection hidden="1"/>
    </xf>
    <xf numFmtId="0" fontId="11" fillId="2" borderId="3" xfId="0" applyFont="1" applyFill="1" applyBorder="1" applyAlignment="1" applyProtection="1">
      <alignment horizontal="center" vertical="center"/>
      <protection hidden="1"/>
    </xf>
    <xf numFmtId="0" fontId="11" fillId="2" borderId="24" xfId="0" applyFont="1" applyFill="1" applyBorder="1" applyAlignment="1" applyProtection="1">
      <alignment horizontal="left" vertical="center"/>
      <protection hidden="1"/>
    </xf>
    <xf numFmtId="0" fontId="12" fillId="2" borderId="25" xfId="0" applyFont="1" applyFill="1" applyBorder="1" applyAlignment="1" applyProtection="1">
      <alignment horizontal="left" vertical="center"/>
      <protection hidden="1"/>
    </xf>
    <xf numFmtId="0" fontId="11" fillId="0" borderId="3" xfId="0" applyFont="1" applyFill="1" applyBorder="1" applyAlignment="1" applyProtection="1">
      <alignment horizontal="left" vertical="center"/>
      <protection hidden="1"/>
    </xf>
    <xf numFmtId="0" fontId="17" fillId="3" borderId="0" xfId="0" applyFont="1" applyFill="1" applyBorder="1" applyAlignment="1" applyProtection="1">
      <alignment horizontal="left" vertical="center"/>
      <protection hidden="1"/>
    </xf>
    <xf numFmtId="0" fontId="11" fillId="3" borderId="0" xfId="0" applyFont="1" applyFill="1" applyBorder="1" applyAlignment="1" applyProtection="1">
      <alignment horizontal="left" vertical="center"/>
      <protection hidden="1"/>
    </xf>
    <xf numFmtId="0" fontId="2" fillId="2" borderId="26" xfId="0" applyFont="1" applyFill="1" applyBorder="1" applyAlignment="1" applyProtection="1">
      <alignment horizontal="center" vertical="center" wrapText="1"/>
      <protection hidden="1"/>
    </xf>
    <xf numFmtId="0" fontId="1" fillId="0" borderId="0" xfId="0" applyFont="1" applyAlignment="1" applyProtection="1">
      <alignment horizontal="left" vertical="center"/>
      <protection hidden="1"/>
    </xf>
    <xf numFmtId="0" fontId="1" fillId="2" borderId="8" xfId="0" applyFont="1" applyFill="1" applyBorder="1" applyAlignment="1" applyProtection="1">
      <alignment horizontal="left" vertical="center"/>
      <protection hidden="1"/>
    </xf>
    <xf numFmtId="0" fontId="1" fillId="2" borderId="13" xfId="0" applyFont="1" applyFill="1" applyBorder="1" applyAlignment="1" applyProtection="1">
      <alignment vertical="center"/>
      <protection hidden="1"/>
    </xf>
    <xf numFmtId="0" fontId="1" fillId="2" borderId="0" xfId="0" applyFont="1" applyFill="1" applyAlignment="1" applyProtection="1">
      <alignment horizontal="left"/>
      <protection hidden="1"/>
    </xf>
    <xf numFmtId="0" fontId="1" fillId="0" borderId="0" xfId="0" applyFont="1" applyAlignment="1" applyProtection="1">
      <alignment horizontal="left"/>
      <protection hidden="1"/>
    </xf>
    <xf numFmtId="0" fontId="1" fillId="2" borderId="0" xfId="0" applyFont="1" applyFill="1" applyBorder="1" applyAlignment="1" applyProtection="1">
      <alignment horizontal="left" vertical="center"/>
      <protection hidden="1"/>
    </xf>
    <xf numFmtId="0" fontId="1" fillId="2" borderId="0" xfId="0" applyFont="1" applyFill="1" applyAlignment="1" applyProtection="1">
      <alignment horizontal="left" vertical="center"/>
      <protection hidden="1"/>
    </xf>
    <xf numFmtId="0" fontId="1" fillId="2" borderId="4" xfId="0" applyFont="1" applyFill="1" applyBorder="1" applyAlignment="1" applyProtection="1">
      <alignment horizontal="left" vertical="center"/>
      <protection hidden="1"/>
    </xf>
    <xf numFmtId="0" fontId="1" fillId="2" borderId="14" xfId="0" applyFont="1" applyFill="1" applyBorder="1" applyAlignment="1" applyProtection="1">
      <alignment horizontal="left" vertical="center"/>
      <protection hidden="1"/>
    </xf>
    <xf numFmtId="164" fontId="1" fillId="2" borderId="19" xfId="0" applyNumberFormat="1" applyFont="1" applyFill="1" applyBorder="1" applyAlignment="1" applyProtection="1">
      <alignment horizontal="center" vertical="center"/>
      <protection hidden="1"/>
    </xf>
    <xf numFmtId="0" fontId="1" fillId="2" borderId="5" xfId="0" applyFont="1" applyFill="1" applyBorder="1" applyAlignment="1" applyProtection="1">
      <alignment horizontal="left" vertical="center"/>
      <protection hidden="1"/>
    </xf>
    <xf numFmtId="0" fontId="1" fillId="2" borderId="7" xfId="0" applyFont="1" applyFill="1" applyBorder="1" applyAlignment="1" applyProtection="1">
      <alignment horizontal="left" vertical="center"/>
      <protection hidden="1"/>
    </xf>
    <xf numFmtId="2" fontId="1" fillId="2" borderId="20" xfId="0" applyNumberFormat="1" applyFont="1" applyFill="1" applyBorder="1" applyAlignment="1" applyProtection="1">
      <alignment horizontal="center" vertical="center"/>
      <protection hidden="1"/>
    </xf>
    <xf numFmtId="0" fontId="1" fillId="2" borderId="12" xfId="0" applyFont="1" applyFill="1" applyBorder="1" applyAlignment="1" applyProtection="1">
      <alignment horizontal="left" vertical="center"/>
      <protection hidden="1"/>
    </xf>
    <xf numFmtId="164" fontId="1" fillId="2" borderId="17" xfId="0" applyNumberFormat="1" applyFont="1" applyFill="1" applyBorder="1" applyAlignment="1" applyProtection="1">
      <alignment horizontal="center" vertical="center"/>
      <protection hidden="1"/>
    </xf>
    <xf numFmtId="0" fontId="1" fillId="2" borderId="0" xfId="0" applyFont="1" applyFill="1" applyBorder="1" applyAlignment="1" applyProtection="1">
      <alignment horizontal="left"/>
      <protection hidden="1"/>
    </xf>
    <xf numFmtId="0" fontId="1" fillId="2" borderId="0" xfId="0" applyFont="1" applyFill="1" applyBorder="1" applyAlignment="1" applyProtection="1">
      <alignment horizontal="center"/>
      <protection hidden="1"/>
    </xf>
    <xf numFmtId="0" fontId="1" fillId="0" borderId="0" xfId="0" applyFont="1" applyAlignment="1" applyProtection="1">
      <protection hidden="1"/>
    </xf>
    <xf numFmtId="0" fontId="1" fillId="0" borderId="0" xfId="0" applyFont="1" applyAlignment="1" applyProtection="1">
      <alignment horizontal="center"/>
      <protection hidden="1"/>
    </xf>
    <xf numFmtId="0" fontId="25" fillId="2" borderId="8" xfId="0" applyFont="1" applyFill="1" applyBorder="1" applyAlignment="1" applyProtection="1">
      <alignment horizontal="left" vertical="center"/>
      <protection hidden="1"/>
    </xf>
    <xf numFmtId="0" fontId="26" fillId="2" borderId="13" xfId="1" applyFont="1" applyFill="1" applyBorder="1" applyAlignment="1" applyProtection="1">
      <alignment vertical="center"/>
      <protection hidden="1"/>
    </xf>
    <xf numFmtId="0" fontId="25" fillId="2" borderId="13" xfId="0" applyFont="1" applyFill="1" applyBorder="1" applyAlignment="1" applyProtection="1">
      <alignment vertical="center"/>
      <protection hidden="1"/>
    </xf>
    <xf numFmtId="0" fontId="25" fillId="2" borderId="0" xfId="0" applyFont="1" applyFill="1" applyAlignment="1" applyProtection="1">
      <alignment horizontal="left"/>
      <protection hidden="1"/>
    </xf>
    <xf numFmtId="0" fontId="28" fillId="2" borderId="0" xfId="0" applyFont="1" applyFill="1" applyBorder="1" applyAlignment="1" applyProtection="1">
      <alignment horizontal="left" vertical="center"/>
      <protection hidden="1"/>
    </xf>
    <xf numFmtId="0" fontId="25" fillId="2" borderId="0" xfId="0" applyFont="1" applyFill="1" applyBorder="1" applyAlignment="1" applyProtection="1">
      <alignment horizontal="left" vertical="center"/>
      <protection hidden="1"/>
    </xf>
    <xf numFmtId="0" fontId="25" fillId="2" borderId="0" xfId="0" applyFont="1" applyFill="1" applyAlignment="1" applyProtection="1">
      <alignment horizontal="left" vertical="center"/>
      <protection hidden="1"/>
    </xf>
    <xf numFmtId="0" fontId="25" fillId="2" borderId="4" xfId="0" applyFont="1" applyFill="1" applyBorder="1" applyAlignment="1" applyProtection="1">
      <alignment horizontal="left" vertical="center"/>
      <protection hidden="1"/>
    </xf>
    <xf numFmtId="0" fontId="25" fillId="2" borderId="14" xfId="0" applyFont="1" applyFill="1" applyBorder="1" applyAlignment="1" applyProtection="1">
      <alignment horizontal="left" vertical="center"/>
      <protection hidden="1"/>
    </xf>
    <xf numFmtId="164" fontId="25" fillId="2" borderId="19" xfId="0" applyNumberFormat="1" applyFont="1" applyFill="1" applyBorder="1" applyAlignment="1" applyProtection="1">
      <alignment horizontal="center" vertical="center"/>
      <protection hidden="1"/>
    </xf>
    <xf numFmtId="0" fontId="25" fillId="2" borderId="5" xfId="0" applyFont="1" applyFill="1" applyBorder="1" applyAlignment="1" applyProtection="1">
      <alignment horizontal="left" vertical="center"/>
      <protection hidden="1"/>
    </xf>
    <xf numFmtId="0" fontId="25" fillId="2" borderId="7" xfId="0" applyFont="1" applyFill="1" applyBorder="1" applyAlignment="1" applyProtection="1">
      <alignment horizontal="left" vertical="center"/>
      <protection hidden="1"/>
    </xf>
    <xf numFmtId="2" fontId="25" fillId="2" borderId="20" xfId="0" applyNumberFormat="1" applyFont="1" applyFill="1" applyBorder="1" applyAlignment="1" applyProtection="1">
      <alignment horizontal="center" vertical="center"/>
      <protection hidden="1"/>
    </xf>
    <xf numFmtId="0" fontId="25" fillId="2" borderId="12" xfId="0" applyFont="1" applyFill="1" applyBorder="1" applyAlignment="1" applyProtection="1">
      <alignment horizontal="left" vertical="center"/>
      <protection hidden="1"/>
    </xf>
    <xf numFmtId="164" fontId="25" fillId="2" borderId="17" xfId="0" applyNumberFormat="1" applyFont="1" applyFill="1" applyBorder="1" applyAlignment="1" applyProtection="1">
      <alignment horizontal="center" vertical="center"/>
      <protection hidden="1"/>
    </xf>
    <xf numFmtId="0" fontId="25" fillId="2" borderId="0" xfId="0" applyFont="1" applyFill="1" applyBorder="1" applyAlignment="1" applyProtection="1">
      <alignment horizontal="left"/>
      <protection hidden="1"/>
    </xf>
    <xf numFmtId="0" fontId="25" fillId="2" borderId="0" xfId="0" applyFont="1" applyFill="1" applyBorder="1" applyAlignment="1" applyProtection="1">
      <alignment horizontal="center"/>
      <protection hidden="1"/>
    </xf>
    <xf numFmtId="0" fontId="28" fillId="2" borderId="0" xfId="0" applyFont="1" applyFill="1" applyBorder="1" applyAlignment="1" applyProtection="1">
      <alignment horizontal="left"/>
      <protection hidden="1"/>
    </xf>
    <xf numFmtId="164" fontId="28" fillId="2" borderId="0" xfId="0" applyNumberFormat="1" applyFont="1" applyFill="1" applyBorder="1" applyAlignment="1" applyProtection="1">
      <alignment horizontal="left"/>
      <protection hidden="1"/>
    </xf>
    <xf numFmtId="0" fontId="28" fillId="2" borderId="0" xfId="0" applyFont="1" applyFill="1" applyAlignment="1" applyProtection="1">
      <alignment horizontal="left"/>
      <protection hidden="1"/>
    </xf>
    <xf numFmtId="0" fontId="25" fillId="0" borderId="0" xfId="0" applyFont="1" applyAlignment="1" applyProtection="1">
      <protection hidden="1"/>
    </xf>
    <xf numFmtId="0" fontId="25" fillId="0" borderId="0" xfId="0" applyFont="1" applyAlignment="1" applyProtection="1">
      <alignment horizontal="center"/>
      <protection hidden="1"/>
    </xf>
    <xf numFmtId="0" fontId="25" fillId="0" borderId="0" xfId="0" applyFont="1" applyAlignment="1" applyProtection="1">
      <alignment horizontal="left"/>
      <protection hidden="1"/>
    </xf>
    <xf numFmtId="0" fontId="11" fillId="0" borderId="27" xfId="0" applyFont="1" applyFill="1" applyBorder="1" applyAlignment="1" applyProtection="1">
      <alignment horizontal="left" vertical="center"/>
      <protection hidden="1"/>
    </xf>
    <xf numFmtId="0" fontId="11" fillId="0" borderId="28" xfId="0" applyFont="1" applyFill="1" applyBorder="1" applyAlignment="1" applyProtection="1">
      <alignment horizontal="left" vertical="center"/>
      <protection hidden="1"/>
    </xf>
    <xf numFmtId="0" fontId="6" fillId="0" borderId="27" xfId="0" applyFont="1" applyFill="1" applyBorder="1" applyAlignment="1" applyProtection="1">
      <alignment horizontal="left" vertical="center"/>
      <protection locked="0" hidden="1"/>
    </xf>
    <xf numFmtId="0" fontId="11" fillId="0" borderId="0" xfId="0" applyFont="1" applyFill="1" applyBorder="1" applyAlignment="1" applyProtection="1">
      <alignment horizontal="left" vertical="center"/>
      <protection locked="0" hidden="1"/>
    </xf>
    <xf numFmtId="0" fontId="6" fillId="0" borderId="28" xfId="0" applyFont="1" applyFill="1" applyBorder="1" applyAlignment="1" applyProtection="1">
      <alignment horizontal="left" vertical="center"/>
      <protection locked="0" hidden="1"/>
    </xf>
    <xf numFmtId="0" fontId="11" fillId="0" borderId="3" xfId="0" applyFont="1" applyFill="1" applyBorder="1" applyAlignment="1" applyProtection="1">
      <alignment horizontal="left" vertical="center"/>
      <protection locked="0" hidden="1"/>
    </xf>
    <xf numFmtId="0" fontId="3" fillId="2" borderId="0" xfId="0" applyFont="1" applyFill="1" applyBorder="1" applyAlignment="1" applyProtection="1">
      <alignment horizontal="left"/>
      <protection locked="0" hidden="1"/>
    </xf>
    <xf numFmtId="0" fontId="30" fillId="0" borderId="25" xfId="0" applyFont="1" applyBorder="1"/>
    <xf numFmtId="0" fontId="2" fillId="0" borderId="15"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11" fillId="2" borderId="29"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center" vertical="center" wrapText="1"/>
      <protection hidden="1"/>
    </xf>
    <xf numFmtId="165" fontId="16" fillId="0" borderId="0" xfId="0" applyNumberFormat="1" applyFont="1" applyFill="1" applyBorder="1" applyAlignment="1" applyProtection="1">
      <alignment horizontal="left"/>
      <protection locked="0"/>
    </xf>
    <xf numFmtId="0" fontId="16" fillId="0" borderId="0" xfId="0" applyFont="1" applyFill="1" applyAlignment="1" applyProtection="1">
      <protection locked="0"/>
    </xf>
    <xf numFmtId="0" fontId="1" fillId="0" borderId="0" xfId="0" applyFont="1" applyFill="1" applyBorder="1" applyAlignment="1" applyProtection="1">
      <alignment horizontal="left" wrapText="1"/>
      <protection locked="0"/>
    </xf>
    <xf numFmtId="0" fontId="1" fillId="0" borderId="0" xfId="0" applyFont="1" applyAlignment="1" applyProtection="1">
      <alignment wrapText="1"/>
      <protection locked="0"/>
    </xf>
    <xf numFmtId="165" fontId="1" fillId="0" borderId="0" xfId="0" applyNumberFormat="1" applyFont="1" applyFill="1" applyBorder="1" applyAlignment="1" applyProtection="1">
      <alignment horizontal="left"/>
      <protection locked="0"/>
    </xf>
    <xf numFmtId="0" fontId="1" fillId="0" borderId="0" xfId="0" applyFont="1" applyFill="1" applyAlignment="1" applyProtection="1">
      <protection locked="0"/>
    </xf>
    <xf numFmtId="0" fontId="2" fillId="2" borderId="1" xfId="0" applyFont="1" applyFill="1" applyBorder="1" applyAlignment="1" applyProtection="1">
      <alignment horizontal="left" vertical="center"/>
      <protection hidden="1"/>
    </xf>
    <xf numFmtId="0" fontId="2" fillId="2" borderId="4" xfId="0" applyFont="1" applyFill="1" applyBorder="1" applyAlignment="1" applyProtection="1">
      <alignment horizontal="left" vertical="center"/>
      <protection hidden="1"/>
    </xf>
    <xf numFmtId="0" fontId="7" fillId="2" borderId="14" xfId="0" applyFont="1" applyFill="1" applyBorder="1" applyAlignment="1" applyProtection="1">
      <alignment horizontal="left" vertical="center"/>
      <protection hidden="1"/>
    </xf>
    <xf numFmtId="0" fontId="3" fillId="2" borderId="18" xfId="0" applyFont="1" applyFill="1" applyBorder="1" applyAlignment="1" applyProtection="1">
      <alignment horizontal="left"/>
      <protection hidden="1"/>
    </xf>
    <xf numFmtId="0" fontId="4" fillId="2" borderId="18" xfId="0" applyFont="1" applyFill="1" applyBorder="1" applyAlignment="1" applyProtection="1">
      <protection hidden="1"/>
    </xf>
    <xf numFmtId="0" fontId="27" fillId="2" borderId="0" xfId="0" applyFont="1" applyFill="1" applyBorder="1" applyAlignment="1" applyProtection="1">
      <alignment vertical="center" wrapText="1"/>
      <protection hidden="1"/>
    </xf>
    <xf numFmtId="0" fontId="27" fillId="2" borderId="0" xfId="0" applyFont="1" applyFill="1" applyAlignment="1" applyProtection="1">
      <alignment vertical="center" wrapText="1"/>
      <protection hidden="1"/>
    </xf>
    <xf numFmtId="0" fontId="2" fillId="2" borderId="2" xfId="0" applyFont="1" applyFill="1" applyBorder="1" applyAlignment="1" applyProtection="1">
      <alignment horizontal="left" vertical="center"/>
      <protection hidden="1"/>
    </xf>
    <xf numFmtId="0" fontId="2" fillId="0" borderId="5" xfId="0" applyFont="1" applyBorder="1" applyAlignment="1">
      <alignment horizontal="left" vertical="center"/>
    </xf>
    <xf numFmtId="0" fontId="2" fillId="0" borderId="7" xfId="0" applyFont="1" applyBorder="1" applyAlignment="1">
      <alignment horizontal="left" vertical="center"/>
    </xf>
    <xf numFmtId="0" fontId="11" fillId="0" borderId="0" xfId="0" applyFont="1" applyFill="1" applyBorder="1" applyAlignment="1" applyProtection="1">
      <alignment vertical="top" wrapText="1"/>
      <protection hidden="1"/>
    </xf>
    <xf numFmtId="0" fontId="12" fillId="0" borderId="0" xfId="0" applyFont="1" applyBorder="1" applyAlignment="1">
      <alignment vertical="top" wrapText="1"/>
    </xf>
    <xf numFmtId="0" fontId="21" fillId="0" borderId="0" xfId="0" applyFont="1" applyFill="1" applyBorder="1" applyAlignment="1" applyProtection="1">
      <alignment vertical="justify" wrapText="1"/>
      <protection hidden="1"/>
    </xf>
    <xf numFmtId="0" fontId="12" fillId="0" borderId="0" xfId="0" applyFont="1" applyFill="1" applyBorder="1" applyAlignment="1" applyProtection="1">
      <alignment vertical="justify" wrapText="1"/>
      <protection hidden="1"/>
    </xf>
    <xf numFmtId="0" fontId="8" fillId="2" borderId="18" xfId="0" applyFont="1" applyFill="1" applyBorder="1" applyAlignment="1" applyProtection="1">
      <alignment horizontal="left" vertical="center" wrapText="1"/>
      <protection hidden="1"/>
    </xf>
    <xf numFmtId="0" fontId="8" fillId="2" borderId="0" xfId="0" applyFont="1" applyFill="1" applyBorder="1" applyAlignment="1" applyProtection="1">
      <alignment vertical="center" wrapText="1"/>
      <protection hidden="1"/>
    </xf>
    <xf numFmtId="0" fontId="13" fillId="0" borderId="12" xfId="1" applyBorder="1" applyAlignment="1" applyProtection="1"/>
    <xf numFmtId="0" fontId="15" fillId="0" borderId="8" xfId="0" applyFont="1" applyBorder="1"/>
    <xf numFmtId="0" fontId="6" fillId="2" borderId="0" xfId="0" applyFont="1" applyFill="1" applyBorder="1" applyAlignment="1" applyProtection="1">
      <alignment horizontal="left" wrapText="1"/>
      <protection hidden="1"/>
    </xf>
    <xf numFmtId="0" fontId="25" fillId="2" borderId="0" xfId="0" applyFont="1" applyFill="1" applyAlignment="1" applyProtection="1">
      <alignment horizontal="left" wrapText="1"/>
      <protection hidden="1"/>
    </xf>
    <xf numFmtId="0" fontId="2" fillId="2" borderId="4" xfId="0" applyFont="1" applyFill="1" applyBorder="1" applyAlignment="1" applyProtection="1">
      <alignment horizontal="center" vertical="center"/>
      <protection hidden="1"/>
    </xf>
    <xf numFmtId="0" fontId="7" fillId="2" borderId="4" xfId="0" applyFont="1" applyFill="1" applyBorder="1" applyAlignment="1" applyProtection="1">
      <alignment horizontal="center" vertical="center"/>
      <protection hidden="1"/>
    </xf>
    <xf numFmtId="0" fontId="7" fillId="2" borderId="19" xfId="0" applyFont="1" applyFill="1" applyBorder="1" applyAlignment="1" applyProtection="1">
      <alignment horizontal="center" vertical="center"/>
      <protection hidden="1"/>
    </xf>
    <xf numFmtId="0" fontId="12" fillId="0" borderId="12" xfId="0" applyNumberFormat="1" applyFont="1" applyFill="1" applyBorder="1" applyAlignment="1" applyProtection="1">
      <alignment horizontal="center" vertical="center"/>
      <protection locked="0"/>
    </xf>
    <xf numFmtId="0" fontId="15" fillId="0" borderId="8" xfId="0" applyNumberFormat="1" applyFont="1" applyFill="1" applyBorder="1" applyAlignment="1" applyProtection="1">
      <alignment horizontal="center" vertical="center"/>
      <protection locked="0"/>
    </xf>
    <xf numFmtId="0" fontId="18" fillId="3" borderId="30" xfId="0" applyFont="1" applyFill="1" applyBorder="1" applyAlignment="1" applyProtection="1">
      <alignment horizontal="center" vertical="center"/>
      <protection hidden="1"/>
    </xf>
    <xf numFmtId="0" fontId="9" fillId="3" borderId="31" xfId="0" applyFont="1" applyFill="1" applyBorder="1" applyAlignment="1" applyProtection="1">
      <alignment horizontal="center" vertical="center"/>
      <protection hidden="1"/>
    </xf>
    <xf numFmtId="0" fontId="15" fillId="3" borderId="31" xfId="0" applyFont="1" applyFill="1" applyBorder="1" applyAlignment="1">
      <alignment horizontal="center" vertical="center"/>
    </xf>
    <xf numFmtId="0" fontId="15" fillId="3" borderId="32" xfId="0" applyFont="1" applyFill="1" applyBorder="1" applyAlignment="1">
      <alignment horizontal="center" vertical="center"/>
    </xf>
    <xf numFmtId="0" fontId="2" fillId="2" borderId="26" xfId="0" applyFont="1" applyFill="1" applyBorder="1" applyAlignment="1" applyProtection="1">
      <alignment horizontal="left" vertical="center" wrapText="1"/>
      <protection hidden="1"/>
    </xf>
    <xf numFmtId="0" fontId="4" fillId="2" borderId="26" xfId="0" applyFont="1" applyFill="1" applyBorder="1" applyAlignment="1" applyProtection="1">
      <alignment vertical="center" wrapText="1"/>
      <protection hidden="1"/>
    </xf>
    <xf numFmtId="0" fontId="11" fillId="2" borderId="6" xfId="0" applyFont="1" applyFill="1" applyBorder="1" applyAlignment="1" applyProtection="1">
      <alignment horizontal="left" vertical="center"/>
      <protection hidden="1"/>
    </xf>
    <xf numFmtId="0" fontId="15" fillId="2" borderId="8" xfId="0" applyFont="1" applyFill="1" applyBorder="1" applyAlignment="1" applyProtection="1">
      <alignment horizontal="left" vertical="center"/>
      <protection hidden="1"/>
    </xf>
    <xf numFmtId="0" fontId="12" fillId="0" borderId="33" xfId="0" applyNumberFormat="1" applyFont="1" applyFill="1" applyBorder="1" applyAlignment="1" applyProtection="1">
      <alignment horizontal="left" vertical="center"/>
      <protection locked="0"/>
    </xf>
    <xf numFmtId="0" fontId="15" fillId="0" borderId="4" xfId="0" applyNumberFormat="1" applyFont="1" applyFill="1" applyBorder="1" applyAlignment="1" applyProtection="1">
      <alignment horizontal="left" vertical="center"/>
      <protection locked="0"/>
    </xf>
    <xf numFmtId="0" fontId="15" fillId="0" borderId="19" xfId="0" applyNumberFormat="1" applyFont="1" applyFill="1" applyBorder="1" applyAlignment="1" applyProtection="1">
      <alignment horizontal="left" vertical="center"/>
      <protection locked="0"/>
    </xf>
    <xf numFmtId="0" fontId="12" fillId="0" borderId="34" xfId="0" applyNumberFormat="1" applyFont="1" applyFill="1" applyBorder="1" applyAlignment="1" applyProtection="1">
      <alignment horizontal="left" vertical="center"/>
      <protection locked="0"/>
    </xf>
    <xf numFmtId="0" fontId="15" fillId="0" borderId="5" xfId="0" applyNumberFormat="1" applyFont="1" applyFill="1" applyBorder="1" applyAlignment="1" applyProtection="1">
      <alignment horizontal="left" vertical="center"/>
      <protection locked="0"/>
    </xf>
    <xf numFmtId="0" fontId="15" fillId="0" borderId="20" xfId="0" applyNumberFormat="1" applyFont="1" applyFill="1" applyBorder="1" applyAlignment="1" applyProtection="1">
      <alignment horizontal="left" vertical="center"/>
      <protection locked="0"/>
    </xf>
    <xf numFmtId="0" fontId="11" fillId="2" borderId="1" xfId="0" applyFont="1" applyFill="1" applyBorder="1" applyAlignment="1" applyProtection="1">
      <alignment horizontal="center" vertical="center"/>
      <protection hidden="1"/>
    </xf>
    <xf numFmtId="0" fontId="15" fillId="0" borderId="14" xfId="0" applyFont="1" applyBorder="1" applyAlignment="1">
      <alignment horizontal="center" vertical="center"/>
    </xf>
    <xf numFmtId="0" fontId="11" fillId="2" borderId="2" xfId="0" applyFont="1" applyFill="1" applyBorder="1" applyAlignment="1" applyProtection="1">
      <alignment horizontal="center" vertical="center"/>
      <protection hidden="1"/>
    </xf>
    <xf numFmtId="0" fontId="15" fillId="0" borderId="7" xfId="0" applyFont="1" applyBorder="1" applyAlignment="1">
      <alignment horizontal="center" vertical="center"/>
    </xf>
    <xf numFmtId="0" fontId="3" fillId="2" borderId="35" xfId="0" applyFont="1" applyFill="1" applyBorder="1" applyAlignment="1" applyProtection="1">
      <alignment horizontal="left" vertical="center" wrapText="1"/>
      <protection hidden="1"/>
    </xf>
    <xf numFmtId="0" fontId="3" fillId="2" borderId="14" xfId="0" applyFont="1" applyFill="1" applyBorder="1" applyAlignment="1" applyProtection="1">
      <alignment horizontal="left" vertical="center" wrapText="1"/>
      <protection hidden="1"/>
    </xf>
    <xf numFmtId="0" fontId="14" fillId="2" borderId="26" xfId="0" applyFont="1" applyFill="1" applyBorder="1" applyAlignment="1" applyProtection="1">
      <alignment horizontal="left" vertical="center" wrapText="1"/>
      <protection hidden="1"/>
    </xf>
    <xf numFmtId="0" fontId="2" fillId="2" borderId="16" xfId="0" applyFont="1" applyFill="1" applyBorder="1" applyAlignment="1" applyProtection="1">
      <alignment horizontal="left" vertical="center" wrapText="1"/>
      <protection hidden="1"/>
    </xf>
    <xf numFmtId="0" fontId="4" fillId="2" borderId="16" xfId="0" applyFont="1" applyFill="1" applyBorder="1" applyAlignment="1" applyProtection="1">
      <alignment vertical="center" wrapText="1"/>
      <protection hidden="1"/>
    </xf>
    <xf numFmtId="0" fontId="8" fillId="2" borderId="31" xfId="0" applyFont="1" applyFill="1" applyBorder="1" applyAlignment="1" applyProtection="1">
      <alignment horizontal="left" vertical="center" wrapText="1"/>
      <protection hidden="1"/>
    </xf>
    <xf numFmtId="0" fontId="8" fillId="2" borderId="31" xfId="0" applyFont="1" applyFill="1" applyBorder="1" applyAlignment="1" applyProtection="1">
      <alignment vertical="center" wrapText="1"/>
      <protection hidden="1"/>
    </xf>
    <xf numFmtId="0" fontId="7" fillId="2" borderId="26" xfId="0" applyFont="1" applyFill="1" applyBorder="1" applyAlignment="1" applyProtection="1">
      <alignment horizontal="left" vertical="center" wrapText="1"/>
      <protection hidden="1"/>
    </xf>
    <xf numFmtId="0" fontId="7" fillId="2" borderId="9" xfId="0" applyFont="1" applyFill="1" applyBorder="1" applyAlignment="1" applyProtection="1">
      <alignment horizontal="left" vertical="center" wrapText="1"/>
      <protection hidden="1"/>
    </xf>
    <xf numFmtId="0" fontId="18" fillId="3" borderId="31" xfId="0" applyFont="1" applyFill="1" applyBorder="1" applyAlignment="1" applyProtection="1">
      <alignment horizontal="center" vertical="center"/>
      <protection hidden="1"/>
    </xf>
    <xf numFmtId="0" fontId="19" fillId="3" borderId="31" xfId="0" applyFont="1" applyFill="1" applyBorder="1" applyAlignment="1">
      <alignment horizontal="center" vertical="center"/>
    </xf>
    <xf numFmtId="0" fontId="19" fillId="3" borderId="32" xfId="0" applyFont="1" applyFill="1" applyBorder="1" applyAlignment="1">
      <alignment horizontal="center" vertical="center"/>
    </xf>
    <xf numFmtId="0" fontId="11" fillId="3" borderId="0" xfId="0" applyFont="1" applyFill="1" applyBorder="1" applyAlignment="1" applyProtection="1">
      <alignment horizontal="left" vertical="center"/>
      <protection hidden="1"/>
    </xf>
    <xf numFmtId="0" fontId="17" fillId="3" borderId="0" xfId="0" applyFont="1" applyFill="1" applyBorder="1" applyAlignment="1">
      <alignment vertical="center"/>
    </xf>
    <xf numFmtId="0" fontId="11" fillId="3" borderId="0" xfId="0" applyFont="1" applyFill="1" applyBorder="1" applyAlignment="1">
      <alignment vertical="center"/>
    </xf>
    <xf numFmtId="0" fontId="21" fillId="0" borderId="0" xfId="0" applyFont="1" applyFill="1" applyBorder="1" applyAlignment="1" applyProtection="1">
      <alignment vertical="top" wrapText="1"/>
      <protection hidden="1"/>
    </xf>
    <xf numFmtId="0" fontId="21" fillId="0" borderId="0" xfId="0" applyFont="1" applyBorder="1" applyAlignment="1">
      <alignment vertical="top" wrapText="1"/>
    </xf>
    <xf numFmtId="0" fontId="2" fillId="2" borderId="15" xfId="0" applyFont="1" applyFill="1" applyBorder="1" applyAlignment="1" applyProtection="1">
      <alignment horizontal="left" vertical="center" wrapText="1"/>
      <protection hidden="1"/>
    </xf>
    <xf numFmtId="0" fontId="4" fillId="2" borderId="15" xfId="0" applyFont="1" applyFill="1" applyBorder="1" applyAlignment="1" applyProtection="1">
      <alignment vertical="center" wrapText="1"/>
      <protection hidden="1"/>
    </xf>
    <xf numFmtId="0" fontId="12" fillId="0" borderId="0" xfId="0" applyFont="1" applyFill="1" applyBorder="1" applyAlignment="1" applyProtection="1">
      <alignment horizontal="left" vertical="top" wrapText="1"/>
      <protection hidden="1"/>
    </xf>
    <xf numFmtId="0" fontId="12" fillId="0" borderId="0" xfId="0" applyFont="1" applyBorder="1" applyAlignment="1">
      <alignment horizontal="left" vertical="top" wrapText="1"/>
    </xf>
    <xf numFmtId="0" fontId="12" fillId="0" borderId="0" xfId="0" applyFont="1" applyFill="1" applyBorder="1" applyAlignment="1" applyProtection="1">
      <alignment horizontal="left" vertical="justify" wrapText="1"/>
      <protection hidden="1"/>
    </xf>
    <xf numFmtId="0" fontId="12" fillId="0" borderId="0" xfId="0" applyFont="1" applyBorder="1" applyAlignment="1">
      <alignment horizontal="left" vertical="justify" wrapText="1"/>
    </xf>
    <xf numFmtId="0" fontId="21" fillId="0" borderId="0" xfId="0" applyFont="1" applyFill="1" applyBorder="1" applyAlignment="1" applyProtection="1">
      <alignment horizontal="left" vertical="top" wrapText="1"/>
      <protection hidden="1"/>
    </xf>
    <xf numFmtId="0" fontId="21" fillId="0" borderId="0" xfId="0" applyFont="1" applyBorder="1" applyAlignment="1">
      <alignment horizontal="left" vertical="top" wrapText="1"/>
    </xf>
    <xf numFmtId="0" fontId="21" fillId="0" borderId="0" xfId="0" applyFont="1" applyFill="1" applyAlignment="1">
      <alignment horizontal="left" vertical="top" wrapText="1"/>
    </xf>
    <xf numFmtId="0" fontId="21" fillId="0" borderId="0" xfId="0" applyFont="1" applyAlignment="1">
      <alignment horizontal="left" vertical="top" wrapText="1"/>
    </xf>
    <xf numFmtId="0" fontId="25" fillId="2" borderId="15" xfId="0" applyFont="1" applyFill="1" applyBorder="1" applyAlignment="1" applyProtection="1">
      <alignment vertical="center" wrapText="1"/>
      <protection hidden="1"/>
    </xf>
    <xf numFmtId="0" fontId="11" fillId="2" borderId="2" xfId="0" applyFont="1" applyFill="1" applyBorder="1" applyAlignment="1" applyProtection="1">
      <alignment horizontal="left" vertical="center"/>
      <protection hidden="1"/>
    </xf>
    <xf numFmtId="0" fontId="6" fillId="0" borderId="5" xfId="0" applyFont="1" applyBorder="1" applyAlignment="1">
      <alignment horizontal="left" vertical="center"/>
    </xf>
    <xf numFmtId="0" fontId="6" fillId="0" borderId="7" xfId="0" applyFont="1" applyBorder="1" applyAlignment="1">
      <alignment horizontal="left" vertical="center"/>
    </xf>
    <xf numFmtId="0" fontId="25" fillId="0" borderId="7" xfId="0" applyFont="1" applyBorder="1" applyAlignment="1">
      <alignment horizontal="center" vertical="center"/>
    </xf>
    <xf numFmtId="0" fontId="6" fillId="2" borderId="35" xfId="0" applyFont="1" applyFill="1" applyBorder="1" applyAlignment="1" applyProtection="1">
      <alignment horizontal="left" vertical="center" wrapText="1"/>
      <protection hidden="1"/>
    </xf>
    <xf numFmtId="0" fontId="6" fillId="2" borderId="14" xfId="0" applyFont="1" applyFill="1" applyBorder="1" applyAlignment="1" applyProtection="1">
      <alignment horizontal="left" vertical="center" wrapText="1"/>
      <protection hidden="1"/>
    </xf>
    <xf numFmtId="0" fontId="25" fillId="2" borderId="26" xfId="0" applyFont="1" applyFill="1" applyBorder="1" applyAlignment="1" applyProtection="1">
      <alignment horizontal="left" vertical="center" wrapText="1"/>
      <protection hidden="1"/>
    </xf>
    <xf numFmtId="0" fontId="25" fillId="2" borderId="16" xfId="0" applyFont="1" applyFill="1" applyBorder="1" applyAlignment="1" applyProtection="1">
      <alignment vertical="center" wrapText="1"/>
      <protection hidden="1"/>
    </xf>
    <xf numFmtId="0" fontId="27" fillId="2" borderId="31" xfId="0" applyFont="1" applyFill="1" applyBorder="1" applyAlignment="1" applyProtection="1">
      <alignment horizontal="left" vertical="center" wrapText="1"/>
      <protection hidden="1"/>
    </xf>
    <xf numFmtId="0" fontId="27" fillId="2" borderId="31" xfId="0" applyFont="1" applyFill="1" applyBorder="1" applyAlignment="1" applyProtection="1">
      <alignment vertical="center" wrapText="1"/>
      <protection hidden="1"/>
    </xf>
    <xf numFmtId="0" fontId="27" fillId="2" borderId="18" xfId="0" applyFont="1" applyFill="1" applyBorder="1" applyAlignment="1" applyProtection="1">
      <alignment horizontal="left" vertical="center" wrapText="1"/>
      <protection hidden="1"/>
    </xf>
    <xf numFmtId="0" fontId="25" fillId="0" borderId="8" xfId="0" applyNumberFormat="1" applyFont="1" applyFill="1" applyBorder="1" applyAlignment="1" applyProtection="1">
      <alignment horizontal="center" vertical="center"/>
      <protection locked="0"/>
    </xf>
    <xf numFmtId="0" fontId="9" fillId="3" borderId="30" xfId="0" applyFont="1" applyFill="1" applyBorder="1" applyAlignment="1" applyProtection="1">
      <alignment horizontal="center" vertical="center"/>
      <protection hidden="1"/>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5" fillId="2" borderId="26" xfId="0" applyFont="1" applyFill="1" applyBorder="1" applyAlignment="1" applyProtection="1">
      <alignment vertical="center" wrapText="1"/>
      <protection hidden="1"/>
    </xf>
    <xf numFmtId="0" fontId="25" fillId="2" borderId="8" xfId="0" applyFont="1" applyFill="1" applyBorder="1" applyAlignment="1" applyProtection="1">
      <alignment horizontal="left" vertical="center"/>
      <protection hidden="1"/>
    </xf>
    <xf numFmtId="0" fontId="25" fillId="0" borderId="4" xfId="0" applyNumberFormat="1" applyFont="1" applyFill="1" applyBorder="1" applyAlignment="1" applyProtection="1">
      <alignment horizontal="left" vertical="center"/>
      <protection locked="0"/>
    </xf>
    <xf numFmtId="0" fontId="25" fillId="0" borderId="19" xfId="0" applyNumberFormat="1" applyFont="1" applyFill="1" applyBorder="1" applyAlignment="1" applyProtection="1">
      <alignment horizontal="left" vertical="center"/>
      <protection locked="0"/>
    </xf>
    <xf numFmtId="0" fontId="25" fillId="0" borderId="5" xfId="0" applyNumberFormat="1" applyFont="1" applyFill="1" applyBorder="1" applyAlignment="1" applyProtection="1">
      <alignment horizontal="left" vertical="center"/>
      <protection locked="0"/>
    </xf>
    <xf numFmtId="0" fontId="25" fillId="0" borderId="20" xfId="0" applyNumberFormat="1" applyFont="1" applyFill="1" applyBorder="1" applyAlignment="1" applyProtection="1">
      <alignment horizontal="left" vertical="center"/>
      <protection locked="0"/>
    </xf>
    <xf numFmtId="0" fontId="25" fillId="0" borderId="14" xfId="0" applyFont="1" applyBorder="1" applyAlignment="1">
      <alignment horizontal="center" vertical="center"/>
    </xf>
    <xf numFmtId="0" fontId="25" fillId="0" borderId="12" xfId="0" applyFont="1" applyBorder="1" applyProtection="1">
      <protection locked="0"/>
    </xf>
    <xf numFmtId="0" fontId="25" fillId="0" borderId="8" xfId="0" applyFont="1" applyBorder="1" applyProtection="1">
      <protection locked="0"/>
    </xf>
    <xf numFmtId="0" fontId="25" fillId="2" borderId="0" xfId="0" applyFont="1" applyFill="1" applyAlignment="1" applyProtection="1">
      <alignment wrapText="1"/>
      <protection hidden="1"/>
    </xf>
    <xf numFmtId="0" fontId="25" fillId="2" borderId="18" xfId="0" applyFont="1" applyFill="1" applyBorder="1" applyAlignment="1" applyProtection="1">
      <protection hidden="1"/>
    </xf>
    <xf numFmtId="165" fontId="25" fillId="0" borderId="0" xfId="0" applyNumberFormat="1" applyFont="1" applyFill="1" applyBorder="1" applyAlignment="1" applyProtection="1">
      <alignment horizontal="left"/>
      <protection locked="0"/>
    </xf>
    <xf numFmtId="0" fontId="25" fillId="0" borderId="0" xfId="0" applyFont="1" applyFill="1" applyAlignment="1" applyProtection="1">
      <protection locked="0"/>
    </xf>
    <xf numFmtId="0" fontId="6" fillId="0" borderId="0" xfId="0" applyFont="1" applyFill="1" applyBorder="1" applyAlignment="1" applyProtection="1">
      <alignment horizontal="left" wrapText="1"/>
      <protection locked="0"/>
    </xf>
    <xf numFmtId="0" fontId="6" fillId="0" borderId="0" xfId="0" applyFont="1" applyAlignment="1" applyProtection="1">
      <alignment wrapText="1"/>
      <protection locked="0"/>
    </xf>
    <xf numFmtId="0" fontId="2" fillId="0" borderId="16"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center" wrapText="1"/>
      <protection locked="0"/>
    </xf>
    <xf numFmtId="0" fontId="1" fillId="0" borderId="12" xfId="0" applyFont="1" applyBorder="1" applyProtection="1">
      <protection locked="0"/>
    </xf>
    <xf numFmtId="0" fontId="1" fillId="0" borderId="8" xfId="0" applyFont="1" applyBorder="1" applyProtection="1">
      <protection locked="0"/>
    </xf>
    <xf numFmtId="0" fontId="1" fillId="2" borderId="0" xfId="0" applyFont="1" applyFill="1" applyAlignment="1" applyProtection="1">
      <alignment wrapText="1"/>
      <protection hidden="1"/>
    </xf>
    <xf numFmtId="0" fontId="1" fillId="2" borderId="18" xfId="0" applyFont="1" applyFill="1" applyBorder="1" applyAlignment="1" applyProtection="1">
      <protection hidden="1"/>
    </xf>
    <xf numFmtId="0" fontId="8" fillId="2" borderId="0" xfId="0" applyFont="1" applyFill="1" applyAlignment="1" applyProtection="1">
      <alignment vertical="center" wrapText="1"/>
      <protection hidden="1"/>
    </xf>
    <xf numFmtId="0" fontId="1" fillId="0" borderId="8" xfId="0" applyNumberFormat="1" applyFont="1" applyFill="1" applyBorder="1" applyAlignment="1" applyProtection="1">
      <alignment horizontal="center" vertical="center"/>
      <protection locked="0"/>
    </xf>
    <xf numFmtId="0" fontId="1" fillId="3" borderId="31" xfId="0" applyFont="1" applyFill="1" applyBorder="1" applyAlignment="1">
      <alignment horizontal="center" vertical="center"/>
    </xf>
    <xf numFmtId="0" fontId="1" fillId="3" borderId="32" xfId="0" applyFont="1" applyFill="1" applyBorder="1" applyAlignment="1">
      <alignment horizontal="center" vertical="center"/>
    </xf>
    <xf numFmtId="0" fontId="1" fillId="2" borderId="26" xfId="0" applyFont="1" applyFill="1" applyBorder="1" applyAlignment="1" applyProtection="1">
      <alignment vertical="center" wrapText="1"/>
      <protection hidden="1"/>
    </xf>
    <xf numFmtId="0" fontId="1" fillId="2" borderId="8" xfId="0" applyFont="1" applyFill="1" applyBorder="1" applyAlignment="1" applyProtection="1">
      <alignment horizontal="left" vertical="center"/>
      <protection hidden="1"/>
    </xf>
    <xf numFmtId="0" fontId="1" fillId="0" borderId="4" xfId="0" applyNumberFormat="1" applyFont="1" applyFill="1" applyBorder="1" applyAlignment="1" applyProtection="1">
      <alignment horizontal="left" vertical="center"/>
      <protection locked="0"/>
    </xf>
    <xf numFmtId="0" fontId="1" fillId="0" borderId="19" xfId="0" applyNumberFormat="1" applyFont="1" applyFill="1" applyBorder="1" applyAlignment="1" applyProtection="1">
      <alignment horizontal="left" vertical="center"/>
      <protection locked="0"/>
    </xf>
    <xf numFmtId="0" fontId="1" fillId="0" borderId="5" xfId="0" applyNumberFormat="1" applyFont="1" applyFill="1" applyBorder="1" applyAlignment="1" applyProtection="1">
      <alignment horizontal="left" vertical="center"/>
      <protection locked="0"/>
    </xf>
    <xf numFmtId="0" fontId="1" fillId="0" borderId="20" xfId="0" applyNumberFormat="1" applyFont="1" applyFill="1" applyBorder="1" applyAlignment="1" applyProtection="1">
      <alignment horizontal="left" vertical="center"/>
      <protection locked="0"/>
    </xf>
    <xf numFmtId="0" fontId="1" fillId="0" borderId="14" xfId="0" applyFont="1" applyBorder="1" applyAlignment="1">
      <alignment horizontal="center" vertical="center"/>
    </xf>
    <xf numFmtId="0" fontId="1" fillId="2" borderId="26" xfId="0" applyFont="1" applyFill="1" applyBorder="1" applyAlignment="1" applyProtection="1">
      <alignment horizontal="left" vertical="center" wrapText="1"/>
      <protection hidden="1"/>
    </xf>
    <xf numFmtId="0" fontId="1" fillId="2" borderId="16" xfId="0" applyFont="1" applyFill="1" applyBorder="1" applyAlignment="1" applyProtection="1">
      <alignment vertical="center" wrapText="1"/>
      <protection hidden="1"/>
    </xf>
    <xf numFmtId="0" fontId="1" fillId="0" borderId="7" xfId="0" applyFont="1" applyBorder="1" applyAlignment="1">
      <alignment horizontal="center" vertical="center"/>
    </xf>
    <xf numFmtId="0" fontId="1" fillId="2" borderId="15" xfId="0" applyFont="1" applyFill="1" applyBorder="1" applyAlignment="1" applyProtection="1">
      <alignment vertical="center" wrapText="1"/>
      <protection hidden="1"/>
    </xf>
  </cellXfs>
  <cellStyles count="2">
    <cellStyle name="Link" xfId="1" builtinId="8"/>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203200</xdr:colOff>
      <xdr:row>1</xdr:row>
      <xdr:rowOff>25400</xdr:rowOff>
    </xdr:from>
    <xdr:to>
      <xdr:col>9</xdr:col>
      <xdr:colOff>114300</xdr:colOff>
      <xdr:row>4</xdr:row>
      <xdr:rowOff>63500</xdr:rowOff>
    </xdr:to>
    <xdr:sp macro="" textlink="">
      <xdr:nvSpPr>
        <xdr:cNvPr id="7170" name="WordArt 2">
          <a:extLst>
            <a:ext uri="{FF2B5EF4-FFF2-40B4-BE49-F238E27FC236}">
              <a16:creationId xmlns:a16="http://schemas.microsoft.com/office/drawing/2014/main" id="{05B58916-4B61-5641-B9D9-678D2DA18BE0}"/>
            </a:ext>
          </a:extLst>
        </xdr:cNvPr>
        <xdr:cNvSpPr>
          <a:spLocks noChangeArrowheads="1" noChangeShapeType="1" noTextEdit="1"/>
        </xdr:cNvSpPr>
      </xdr:nvSpPr>
      <xdr:spPr bwMode="auto">
        <a:xfrm>
          <a:off x="5080000" y="381000"/>
          <a:ext cx="1206500" cy="609600"/>
        </a:xfrm>
        <a:prstGeom prst="rect">
          <a:avLst/>
        </a:prstGeom>
        <a:extLst>
          <a:ext uri="{AF507438-7753-43E0-B8FC-AC1667EBCBE1}">
            <a14:hiddenEffects xmlns:a14="http://schemas.microsoft.com/office/drawing/2010/main">
              <a:effectLst/>
            </a14:hiddenEffects>
          </a:ext>
        </a:extLst>
      </xdr:spPr>
      <xdr:txBody>
        <a:bodyPr wrap="none" fromWordArt="1">
          <a:prstTxWarp prst="textSlantUp">
            <a:avLst>
              <a:gd name="adj" fmla="val 55556"/>
            </a:avLst>
          </a:prstTxWarp>
        </a:bodyPr>
        <a:lstStyle/>
        <a:p>
          <a:pPr algn="ctr" rtl="0">
            <a:buNone/>
          </a:pPr>
          <a:r>
            <a:rPr lang="de-DE" sz="3600" kern="10" spc="0">
              <a:ln w="9525">
                <a:solidFill>
                  <a:srgbClr val="000000"/>
                </a:solidFill>
                <a:round/>
                <a:headEnd/>
                <a:tailEnd/>
              </a:ln>
              <a:solidFill>
                <a:srgbClr xmlns:mc="http://schemas.openxmlformats.org/markup-compatibility/2006" xmlns:a14="http://schemas.microsoft.com/office/drawing/2010/main" val="900000" mc:Ignorable="a14" a14:legacySpreadsheetColorIndex="16"/>
              </a:solidFill>
              <a:effectLst/>
              <a:latin typeface="Arial Black" panose="020B0604020202020204" pitchFamily="34" charset="0"/>
              <a:cs typeface="Arial Black" panose="020B0604020202020204" pitchFamily="34" charset="0"/>
            </a:rPr>
            <a:t>Exemple</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maitre@bluew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0"/>
  <dimension ref="A1:K57"/>
  <sheetViews>
    <sheetView showGridLines="0" tabSelected="1" zoomScaleNormal="100" workbookViewId="0">
      <selection activeCell="B46" sqref="B46:J46"/>
    </sheetView>
  </sheetViews>
  <sheetFormatPr baseColWidth="10" defaultColWidth="11.5" defaultRowHeight="13" x14ac:dyDescent="0.15"/>
  <cols>
    <col min="1" max="1" width="5.33203125" style="73" customWidth="1"/>
    <col min="2" max="2" width="11.83203125" style="73" customWidth="1"/>
    <col min="3" max="3" width="5.5" style="73" customWidth="1"/>
    <col min="4" max="4" width="9" style="73" customWidth="1"/>
    <col min="5" max="5" width="8.33203125" style="74" customWidth="1"/>
    <col min="6" max="6" width="9" style="73" customWidth="1"/>
    <col min="7" max="7" width="15" style="54" customWidth="1"/>
    <col min="8" max="8" width="10.5" style="73" customWidth="1"/>
    <col min="9" max="9" width="6.5" style="73" customWidth="1"/>
    <col min="10" max="10" width="17.5" style="73" customWidth="1"/>
    <col min="11" max="16384" width="11.5" style="73"/>
  </cols>
  <sheetData>
    <row r="1" spans="1:11" s="1" customFormat="1" ht="28.5" customHeight="1" thickBot="1" x14ac:dyDescent="0.2">
      <c r="A1" s="181" t="s">
        <v>5</v>
      </c>
      <c r="B1" s="182"/>
      <c r="C1" s="183"/>
      <c r="D1" s="183"/>
      <c r="E1" s="183"/>
      <c r="F1" s="183"/>
      <c r="G1" s="183"/>
      <c r="H1" s="183"/>
      <c r="I1" s="183"/>
      <c r="J1" s="184"/>
    </row>
    <row r="2" spans="1:11" s="50" customFormat="1" ht="15" customHeight="1" x14ac:dyDescent="0.15">
      <c r="A2" s="3" t="s">
        <v>90</v>
      </c>
      <c r="B2" s="25"/>
      <c r="C2" s="189" t="s">
        <v>16</v>
      </c>
      <c r="D2" s="190"/>
      <c r="E2" s="190"/>
      <c r="F2" s="190"/>
      <c r="G2" s="190"/>
      <c r="H2" s="190"/>
      <c r="I2" s="190"/>
      <c r="J2" s="191"/>
    </row>
    <row r="3" spans="1:11" s="50" customFormat="1" ht="15" customHeight="1" x14ac:dyDescent="0.15">
      <c r="A3" s="4" t="s">
        <v>91</v>
      </c>
      <c r="B3" s="27"/>
      <c r="C3" s="192" t="s">
        <v>92</v>
      </c>
      <c r="D3" s="193"/>
      <c r="E3" s="193"/>
      <c r="F3" s="193"/>
      <c r="G3" s="193"/>
      <c r="H3" s="193"/>
      <c r="I3" s="193"/>
      <c r="J3" s="194"/>
    </row>
    <row r="4" spans="1:11" s="50" customFormat="1" ht="15" customHeight="1" x14ac:dyDescent="0.15">
      <c r="A4" s="4" t="s">
        <v>14</v>
      </c>
      <c r="B4" s="27"/>
      <c r="C4" s="192" t="s">
        <v>66</v>
      </c>
      <c r="D4" s="193"/>
      <c r="E4" s="193"/>
      <c r="F4" s="193"/>
      <c r="G4" s="193"/>
      <c r="H4" s="193"/>
      <c r="I4" s="193"/>
      <c r="J4" s="194"/>
    </row>
    <row r="5" spans="1:11" s="50" customFormat="1" ht="15" customHeight="1" thickBot="1" x14ac:dyDescent="0.2">
      <c r="A5" s="187" t="s">
        <v>15</v>
      </c>
      <c r="B5" s="188"/>
      <c r="C5" s="28" t="s">
        <v>93</v>
      </c>
      <c r="D5" s="179" t="s">
        <v>81</v>
      </c>
      <c r="E5" s="180"/>
      <c r="F5" s="38" t="s">
        <v>94</v>
      </c>
      <c r="G5" s="172" t="s">
        <v>95</v>
      </c>
      <c r="H5" s="173"/>
      <c r="I5" s="52" t="s">
        <v>77</v>
      </c>
      <c r="J5" s="37" t="s">
        <v>37</v>
      </c>
    </row>
    <row r="6" spans="1:11" s="54" customFormat="1" ht="35" customHeight="1" thickBot="1" x14ac:dyDescent="0.2">
      <c r="A6" s="20" t="s">
        <v>96</v>
      </c>
      <c r="B6" s="20"/>
      <c r="C6" s="7"/>
      <c r="D6" s="7"/>
      <c r="E6" s="8"/>
      <c r="F6" s="7"/>
      <c r="G6" s="7"/>
      <c r="H6" s="7"/>
      <c r="I6" s="9"/>
      <c r="J6" s="53"/>
    </row>
    <row r="7" spans="1:11" s="50" customFormat="1" ht="15" customHeight="1" x14ac:dyDescent="0.15">
      <c r="A7" s="195" t="s">
        <v>97</v>
      </c>
      <c r="B7" s="196"/>
      <c r="C7" s="185" t="s">
        <v>98</v>
      </c>
      <c r="D7" s="186"/>
      <c r="E7" s="186"/>
      <c r="F7" s="186"/>
      <c r="G7" s="186"/>
      <c r="H7" s="186"/>
      <c r="I7" s="186"/>
      <c r="J7" s="21" t="s">
        <v>99</v>
      </c>
    </row>
    <row r="8" spans="1:11" s="50" customFormat="1" ht="15" customHeight="1" x14ac:dyDescent="0.15">
      <c r="A8" s="197" t="s">
        <v>86</v>
      </c>
      <c r="B8" s="198"/>
      <c r="C8" s="216" t="s">
        <v>100</v>
      </c>
      <c r="D8" s="217"/>
      <c r="E8" s="217"/>
      <c r="F8" s="217"/>
      <c r="G8" s="217"/>
      <c r="H8" s="217"/>
      <c r="I8" s="217"/>
      <c r="J8" s="22">
        <v>6</v>
      </c>
    </row>
    <row r="9" spans="1:11" s="50" customFormat="1" ht="15" customHeight="1" x14ac:dyDescent="0.15">
      <c r="A9" s="197" t="s">
        <v>87</v>
      </c>
      <c r="B9" s="198"/>
      <c r="C9" s="216" t="s">
        <v>101</v>
      </c>
      <c r="D9" s="217"/>
      <c r="E9" s="217"/>
      <c r="F9" s="217"/>
      <c r="G9" s="217"/>
      <c r="H9" s="217"/>
      <c r="I9" s="217"/>
      <c r="J9" s="22">
        <v>5</v>
      </c>
    </row>
    <row r="10" spans="1:11" s="50" customFormat="1" ht="15" customHeight="1" x14ac:dyDescent="0.15">
      <c r="A10" s="197" t="s">
        <v>88</v>
      </c>
      <c r="B10" s="198"/>
      <c r="C10" s="216" t="s">
        <v>102</v>
      </c>
      <c r="D10" s="217"/>
      <c r="E10" s="217"/>
      <c r="F10" s="217"/>
      <c r="G10" s="217"/>
      <c r="H10" s="217"/>
      <c r="I10" s="217"/>
      <c r="J10" s="23">
        <v>4</v>
      </c>
    </row>
    <row r="11" spans="1:11" s="50" customFormat="1" ht="15" customHeight="1" thickBot="1" x14ac:dyDescent="0.2">
      <c r="A11" s="197" t="s">
        <v>89</v>
      </c>
      <c r="B11" s="198"/>
      <c r="C11" s="202" t="s">
        <v>103</v>
      </c>
      <c r="D11" s="203"/>
      <c r="E11" s="203"/>
      <c r="F11" s="203"/>
      <c r="G11" s="203"/>
      <c r="H11" s="203"/>
      <c r="I11" s="203"/>
      <c r="J11" s="24">
        <v>3</v>
      </c>
    </row>
    <row r="12" spans="1:11" s="75" customFormat="1" ht="36" customHeight="1" thickBot="1" x14ac:dyDescent="0.2">
      <c r="A12" s="204" t="s">
        <v>18</v>
      </c>
      <c r="B12" s="204"/>
      <c r="C12" s="205"/>
      <c r="D12" s="205"/>
      <c r="E12" s="205"/>
      <c r="F12" s="205"/>
      <c r="G12" s="205"/>
      <c r="H12" s="205"/>
      <c r="I12" s="205"/>
      <c r="J12" s="205"/>
    </row>
    <row r="13" spans="1:11" s="50" customFormat="1" ht="34" customHeight="1" x14ac:dyDescent="0.15">
      <c r="A13" s="199" t="s">
        <v>83</v>
      </c>
      <c r="B13" s="200"/>
      <c r="C13" s="201"/>
      <c r="D13" s="95" t="s">
        <v>84</v>
      </c>
      <c r="E13" s="95" t="s">
        <v>74</v>
      </c>
      <c r="F13" s="95" t="s">
        <v>85</v>
      </c>
      <c r="G13" s="185" t="s">
        <v>73</v>
      </c>
      <c r="H13" s="185"/>
      <c r="I13" s="206"/>
      <c r="J13" s="207"/>
      <c r="K13" s="5"/>
    </row>
    <row r="14" spans="1:11" s="78" customFormat="1" ht="24.75" customHeight="1" x14ac:dyDescent="0.15">
      <c r="A14" s="163" t="s">
        <v>75</v>
      </c>
      <c r="B14" s="164"/>
      <c r="C14" s="165"/>
      <c r="D14" s="30">
        <v>5</v>
      </c>
      <c r="E14" s="76">
        <v>3</v>
      </c>
      <c r="F14" s="77">
        <f>IF(D14="","",IF(D14&gt;6,"Fehler",SUM(D14*E14)))</f>
        <v>15</v>
      </c>
      <c r="G14" s="146" t="s">
        <v>45</v>
      </c>
      <c r="H14" s="146"/>
      <c r="I14" s="146"/>
      <c r="J14" s="147"/>
    </row>
    <row r="15" spans="1:11" s="78" customFormat="1" ht="24.75" customHeight="1" x14ac:dyDescent="0.15">
      <c r="A15" s="163" t="s">
        <v>76</v>
      </c>
      <c r="B15" s="164"/>
      <c r="C15" s="165"/>
      <c r="D15" s="30">
        <v>5.5</v>
      </c>
      <c r="E15" s="76">
        <v>1</v>
      </c>
      <c r="F15" s="77">
        <f>IF(D15="","",IF(D15&gt;6,"Fehler",SUM(D15*E15)))</f>
        <v>5.5</v>
      </c>
      <c r="G15" s="146"/>
      <c r="H15" s="146"/>
      <c r="I15" s="146"/>
      <c r="J15" s="147"/>
    </row>
    <row r="16" spans="1:11" s="78" customFormat="1" ht="24.75" customHeight="1" x14ac:dyDescent="0.15">
      <c r="A16" s="163" t="s">
        <v>71</v>
      </c>
      <c r="B16" s="164"/>
      <c r="C16" s="165"/>
      <c r="D16" s="30">
        <v>2</v>
      </c>
      <c r="E16" s="76">
        <v>1</v>
      </c>
      <c r="F16" s="77">
        <f>IF(D16="","",IF(D16&gt;6,"Fehler",SUM(D16*E16)))</f>
        <v>2</v>
      </c>
      <c r="G16" s="146" t="s">
        <v>49</v>
      </c>
      <c r="H16" s="146"/>
      <c r="I16" s="146"/>
      <c r="J16" s="147"/>
    </row>
    <row r="17" spans="1:10" s="78" customFormat="1" ht="24.75" customHeight="1" x14ac:dyDescent="0.15">
      <c r="A17" s="163" t="s">
        <v>47</v>
      </c>
      <c r="B17" s="164"/>
      <c r="C17" s="165"/>
      <c r="D17" s="30">
        <v>1</v>
      </c>
      <c r="E17" s="76">
        <v>1</v>
      </c>
      <c r="F17" s="77">
        <f>IF(D17="","",IF(D17&gt;6,"Fehler",SUM(D17*E17)))</f>
        <v>1</v>
      </c>
      <c r="G17" s="146" t="s">
        <v>51</v>
      </c>
      <c r="H17" s="146"/>
      <c r="I17" s="146"/>
      <c r="J17" s="147"/>
    </row>
    <row r="18" spans="1:10" s="78" customFormat="1" ht="24.75" customHeight="1" thickBot="1" x14ac:dyDescent="0.2">
      <c r="A18" s="163" t="s">
        <v>72</v>
      </c>
      <c r="B18" s="164"/>
      <c r="C18" s="165"/>
      <c r="D18" s="31">
        <v>5.5</v>
      </c>
      <c r="E18" s="79">
        <v>3</v>
      </c>
      <c r="F18" s="77">
        <f>IF(D18="","",IF(D18&gt;6,"Fehler",SUM(D18*E18)))</f>
        <v>16.5</v>
      </c>
      <c r="G18" s="146" t="s">
        <v>42</v>
      </c>
      <c r="H18" s="146"/>
      <c r="I18" s="146"/>
      <c r="J18" s="147"/>
    </row>
    <row r="19" spans="1:10" s="75" customFormat="1" ht="20.25" customHeight="1" x14ac:dyDescent="0.15">
      <c r="A19" s="170" t="s">
        <v>9</v>
      </c>
      <c r="B19" s="170"/>
      <c r="C19" s="170"/>
      <c r="D19" s="170"/>
      <c r="E19" s="170"/>
      <c r="F19" s="170"/>
      <c r="G19" s="170"/>
      <c r="H19" s="170"/>
      <c r="I19" s="170"/>
      <c r="J19" s="170"/>
    </row>
    <row r="20" spans="1:10" s="50" customFormat="1" ht="20" customHeight="1" thickBot="1" x14ac:dyDescent="0.2">
      <c r="A20" s="2" t="s">
        <v>21</v>
      </c>
      <c r="B20" s="2"/>
      <c r="C20" s="10"/>
      <c r="D20" s="6"/>
      <c r="E20" s="6"/>
      <c r="F20" s="55"/>
      <c r="G20" s="55"/>
      <c r="H20" s="55"/>
      <c r="I20" s="2"/>
      <c r="J20" s="56"/>
    </row>
    <row r="21" spans="1:10" s="50" customFormat="1" ht="15" customHeight="1" x14ac:dyDescent="0.15">
      <c r="A21" s="13" t="s">
        <v>10</v>
      </c>
      <c r="B21" s="14"/>
      <c r="C21" s="57"/>
      <c r="D21" s="14"/>
      <c r="E21" s="14"/>
      <c r="F21" s="57"/>
      <c r="G21" s="57"/>
      <c r="H21" s="58"/>
      <c r="I21" s="29" t="s">
        <v>38</v>
      </c>
      <c r="J21" s="59">
        <f>IF(SUM(F14:F18)=0,"",SUM(F14:F18))</f>
        <v>40</v>
      </c>
    </row>
    <row r="22" spans="1:10" s="50" customFormat="1" ht="15" customHeight="1" x14ac:dyDescent="0.15">
      <c r="A22" s="15" t="s">
        <v>11</v>
      </c>
      <c r="B22" s="16"/>
      <c r="C22" s="60"/>
      <c r="D22" s="16"/>
      <c r="E22" s="16"/>
      <c r="F22" s="60"/>
      <c r="G22" s="60"/>
      <c r="H22" s="61"/>
      <c r="I22" s="18" t="s">
        <v>38</v>
      </c>
      <c r="J22" s="62">
        <f>IF(J21="","",SUM(J21/9))</f>
        <v>4.4444444444444446</v>
      </c>
    </row>
    <row r="23" spans="1:10" s="50" customFormat="1" ht="15" customHeight="1" thickBot="1" x14ac:dyDescent="0.2">
      <c r="A23" s="17" t="s">
        <v>12</v>
      </c>
      <c r="B23" s="26"/>
      <c r="C23" s="63"/>
      <c r="D23" s="63"/>
      <c r="E23" s="63"/>
      <c r="F23" s="63"/>
      <c r="G23" s="63"/>
      <c r="H23" s="51"/>
      <c r="I23" s="19" t="s">
        <v>38</v>
      </c>
      <c r="J23" s="64">
        <f>IF(J21="","",ROUND((J22)*2,0)/2)</f>
        <v>4.5</v>
      </c>
    </row>
    <row r="24" spans="1:10" s="65" customFormat="1" ht="35" customHeight="1" x14ac:dyDescent="0.15">
      <c r="A24" s="159" t="s">
        <v>13</v>
      </c>
      <c r="B24" s="159"/>
      <c r="C24" s="160"/>
      <c r="D24" s="160"/>
      <c r="E24" s="160"/>
      <c r="F24" s="160"/>
      <c r="G24" s="160"/>
      <c r="H24" s="160"/>
      <c r="I24" s="160"/>
      <c r="J24" s="160"/>
    </row>
    <row r="25" spans="1:10" s="75" customFormat="1" ht="45.75" customHeight="1" x14ac:dyDescent="0.15">
      <c r="A25" s="171" t="s">
        <v>0</v>
      </c>
      <c r="B25" s="171"/>
      <c r="C25" s="171"/>
      <c r="D25" s="171"/>
      <c r="E25" s="171"/>
      <c r="F25" s="171"/>
      <c r="G25" s="171"/>
      <c r="H25" s="171"/>
      <c r="I25" s="171"/>
      <c r="J25" s="171"/>
    </row>
    <row r="26" spans="1:10" s="54" customFormat="1" ht="15" customHeight="1" x14ac:dyDescent="0.15">
      <c r="A26" s="11" t="s">
        <v>33</v>
      </c>
      <c r="B26" s="152" t="s">
        <v>34</v>
      </c>
      <c r="C26" s="153"/>
      <c r="D26" s="153"/>
      <c r="E26" s="153"/>
      <c r="F26" s="80" t="s">
        <v>54</v>
      </c>
      <c r="G26" s="154">
        <f ca="1">TODAY()</f>
        <v>44047</v>
      </c>
      <c r="H26" s="155"/>
      <c r="I26" s="155"/>
      <c r="J26" s="155"/>
    </row>
    <row r="27" spans="1:10" s="66" customFormat="1" ht="30" customHeight="1" x14ac:dyDescent="0.15">
      <c r="A27" s="11" t="s">
        <v>56</v>
      </c>
      <c r="B27" s="11"/>
      <c r="C27" s="11"/>
      <c r="D27" s="11"/>
      <c r="E27" s="12"/>
      <c r="F27" s="11"/>
      <c r="G27" s="150" t="s">
        <v>66</v>
      </c>
      <c r="H27" s="151"/>
      <c r="I27" s="151"/>
      <c r="J27" s="151"/>
    </row>
    <row r="28" spans="1:10" s="66" customFormat="1" ht="30" customHeight="1" x14ac:dyDescent="0.15">
      <c r="A28" s="11" t="s">
        <v>55</v>
      </c>
      <c r="B28" s="11"/>
      <c r="C28" s="130"/>
      <c r="D28" s="130"/>
      <c r="E28" s="131"/>
      <c r="F28" s="130"/>
      <c r="G28" s="150" t="s">
        <v>16</v>
      </c>
      <c r="H28" s="151"/>
      <c r="I28" s="151"/>
      <c r="J28" s="151"/>
    </row>
    <row r="29" spans="1:10" s="66" customFormat="1" ht="30" customHeight="1" x14ac:dyDescent="0.15">
      <c r="A29" s="174" t="s">
        <v>22</v>
      </c>
      <c r="B29" s="174"/>
      <c r="C29" s="175"/>
      <c r="D29" s="175"/>
      <c r="E29" s="175"/>
      <c r="F29" s="175"/>
      <c r="G29" s="150" t="s">
        <v>35</v>
      </c>
      <c r="H29" s="151"/>
      <c r="I29" s="151"/>
      <c r="J29" s="151"/>
    </row>
    <row r="30" spans="1:10" s="36" customFormat="1" ht="35" customHeight="1" x14ac:dyDescent="0.15">
      <c r="A30" s="32" t="s">
        <v>36</v>
      </c>
      <c r="B30" s="32"/>
      <c r="C30" s="132"/>
      <c r="D30" s="32"/>
      <c r="E30" s="32"/>
      <c r="F30" s="132"/>
      <c r="G30" s="133"/>
      <c r="H30" s="133"/>
      <c r="I30" s="32"/>
      <c r="J30" s="134"/>
    </row>
    <row r="31" spans="1:10" s="75" customFormat="1" ht="51.75" customHeight="1" thickBot="1" x14ac:dyDescent="0.2">
      <c r="A31" s="161" t="s">
        <v>78</v>
      </c>
      <c r="B31" s="161"/>
      <c r="C31" s="161"/>
      <c r="D31" s="161"/>
      <c r="E31" s="162"/>
      <c r="F31" s="162"/>
      <c r="G31" s="162"/>
      <c r="H31" s="162"/>
      <c r="I31" s="162"/>
      <c r="J31" s="162"/>
    </row>
    <row r="32" spans="1:10" s="78" customFormat="1" ht="19.5" customHeight="1" x14ac:dyDescent="0.15">
      <c r="A32" s="156" t="s">
        <v>52</v>
      </c>
      <c r="B32" s="157"/>
      <c r="C32" s="158"/>
      <c r="D32" s="176" t="s">
        <v>57</v>
      </c>
      <c r="E32" s="177"/>
      <c r="F32" s="177"/>
      <c r="G32" s="177"/>
      <c r="H32" s="177"/>
      <c r="I32" s="177"/>
      <c r="J32" s="178"/>
    </row>
    <row r="33" spans="1:10" s="83" customFormat="1" ht="12.75" customHeight="1" x14ac:dyDescent="0.15">
      <c r="A33" s="138" t="s">
        <v>53</v>
      </c>
      <c r="B33" s="42"/>
      <c r="C33" s="42"/>
      <c r="D33" s="148" t="s">
        <v>28</v>
      </c>
      <c r="E33" s="149"/>
      <c r="F33" s="6" t="s">
        <v>65</v>
      </c>
      <c r="G33" s="81"/>
      <c r="H33" s="148" t="s">
        <v>3</v>
      </c>
      <c r="I33" s="149"/>
      <c r="J33" s="82" t="s">
        <v>50</v>
      </c>
    </row>
    <row r="34" spans="1:10" s="83" customFormat="1" ht="12.75" customHeight="1" x14ac:dyDescent="0.15">
      <c r="A34" s="138" t="s">
        <v>80</v>
      </c>
      <c r="B34" s="42"/>
      <c r="C34" s="42"/>
      <c r="D34" s="148" t="s">
        <v>1</v>
      </c>
      <c r="E34" s="149"/>
      <c r="F34" s="6" t="s">
        <v>65</v>
      </c>
      <c r="G34" s="81"/>
      <c r="H34" s="148" t="s">
        <v>4</v>
      </c>
      <c r="I34" s="149"/>
      <c r="J34" s="85" t="s">
        <v>50</v>
      </c>
    </row>
    <row r="35" spans="1:10" s="83" customFormat="1" ht="12.75" customHeight="1" x14ac:dyDescent="0.15">
      <c r="A35" s="138" t="s">
        <v>79</v>
      </c>
      <c r="B35" s="42"/>
      <c r="C35" s="42"/>
      <c r="D35" s="148" t="s">
        <v>2</v>
      </c>
      <c r="E35" s="149"/>
      <c r="F35" s="6" t="s">
        <v>65</v>
      </c>
      <c r="G35" s="81"/>
      <c r="H35" s="84"/>
      <c r="I35" s="84"/>
      <c r="J35" s="86"/>
    </row>
    <row r="36" spans="1:10" s="83" customFormat="1" ht="14" thickBot="1" x14ac:dyDescent="0.2">
      <c r="A36" s="139"/>
      <c r="B36" s="92"/>
      <c r="C36" s="92"/>
      <c r="D36" s="88"/>
      <c r="E36" s="89"/>
      <c r="F36" s="87"/>
      <c r="G36" s="90"/>
      <c r="H36" s="89"/>
      <c r="I36" s="89"/>
      <c r="J36" s="91"/>
    </row>
    <row r="37" spans="1:10" s="67" customFormat="1" ht="27.75" customHeight="1" thickBot="1" x14ac:dyDescent="0.2">
      <c r="A37" s="181" t="s">
        <v>70</v>
      </c>
      <c r="B37" s="208"/>
      <c r="C37" s="209"/>
      <c r="D37" s="209"/>
      <c r="E37" s="209"/>
      <c r="F37" s="209"/>
      <c r="G37" s="209"/>
      <c r="H37" s="209"/>
      <c r="I37" s="209"/>
      <c r="J37" s="210"/>
    </row>
    <row r="38" spans="1:10" s="50" customFormat="1" ht="30" customHeight="1" x14ac:dyDescent="0.15">
      <c r="A38" s="39"/>
      <c r="B38" s="40"/>
      <c r="C38" s="40"/>
      <c r="D38" s="40"/>
      <c r="E38" s="40"/>
      <c r="F38" s="40"/>
      <c r="G38" s="40"/>
      <c r="H38" s="40"/>
      <c r="I38" s="40"/>
      <c r="J38" s="40"/>
    </row>
    <row r="39" spans="1:10" s="68" customFormat="1" ht="15.75" customHeight="1" x14ac:dyDescent="0.15">
      <c r="A39" s="93"/>
      <c r="B39" s="211" t="s">
        <v>67</v>
      </c>
      <c r="C39" s="212"/>
      <c r="D39" s="212"/>
      <c r="E39" s="212"/>
      <c r="F39" s="212"/>
      <c r="G39" s="212"/>
      <c r="H39" s="212"/>
      <c r="I39" s="212"/>
      <c r="J39" s="212"/>
    </row>
    <row r="40" spans="1:10" s="68" customFormat="1" ht="5" customHeight="1" x14ac:dyDescent="0.15">
      <c r="A40" s="41"/>
      <c r="B40" s="42"/>
      <c r="C40" s="43"/>
      <c r="D40" s="43"/>
      <c r="E40" s="43"/>
      <c r="F40" s="43"/>
      <c r="G40" s="43"/>
      <c r="H40" s="43"/>
      <c r="I40" s="43"/>
      <c r="J40" s="43"/>
    </row>
    <row r="41" spans="1:10" s="68" customFormat="1" ht="145" customHeight="1" x14ac:dyDescent="0.15">
      <c r="A41" s="168" t="s">
        <v>39</v>
      </c>
      <c r="B41" s="169"/>
      <c r="C41" s="169"/>
      <c r="D41" s="169"/>
      <c r="E41" s="169"/>
      <c r="F41" s="169"/>
      <c r="G41" s="169"/>
      <c r="H41" s="169"/>
      <c r="I41" s="169"/>
      <c r="J41" s="169"/>
    </row>
    <row r="42" spans="1:10" s="68" customFormat="1" ht="20" customHeight="1" x14ac:dyDescent="0.15">
      <c r="A42" s="44"/>
      <c r="B42" s="44"/>
      <c r="C42" s="44"/>
      <c r="D42" s="44"/>
      <c r="E42" s="44"/>
      <c r="F42" s="44"/>
      <c r="G42" s="44"/>
      <c r="H42" s="44"/>
      <c r="I42" s="44"/>
      <c r="J42" s="44"/>
    </row>
    <row r="43" spans="1:10" s="68" customFormat="1" ht="15.75" customHeight="1" x14ac:dyDescent="0.15">
      <c r="A43" s="94"/>
      <c r="B43" s="211" t="s">
        <v>68</v>
      </c>
      <c r="C43" s="213"/>
      <c r="D43" s="213"/>
      <c r="E43" s="213"/>
      <c r="F43" s="213"/>
      <c r="G43" s="213"/>
      <c r="H43" s="213"/>
      <c r="I43" s="213"/>
      <c r="J43" s="213"/>
    </row>
    <row r="44" spans="1:10" s="69" customFormat="1" ht="5" customHeight="1" x14ac:dyDescent="0.15">
      <c r="A44" s="42"/>
      <c r="B44" s="42"/>
      <c r="C44" s="45"/>
      <c r="D44" s="45"/>
      <c r="E44" s="45"/>
      <c r="F44" s="45"/>
      <c r="G44" s="45"/>
      <c r="H44" s="45"/>
      <c r="I44" s="45"/>
      <c r="J44" s="45"/>
    </row>
    <row r="45" spans="1:10" s="70" customFormat="1" x14ac:dyDescent="0.15">
      <c r="A45" s="220" t="s">
        <v>40</v>
      </c>
      <c r="B45" s="221"/>
      <c r="C45" s="221"/>
      <c r="D45" s="221"/>
      <c r="E45" s="221"/>
      <c r="F45" s="221"/>
      <c r="G45" s="221"/>
      <c r="H45" s="221"/>
      <c r="I45" s="221"/>
      <c r="J45" s="221"/>
    </row>
    <row r="46" spans="1:10" s="70" customFormat="1" ht="41.25" customHeight="1" x14ac:dyDescent="0.15">
      <c r="A46" s="46" t="s">
        <v>46</v>
      </c>
      <c r="B46" s="214" t="s">
        <v>104</v>
      </c>
      <c r="C46" s="215"/>
      <c r="D46" s="215"/>
      <c r="E46" s="215"/>
      <c r="F46" s="215"/>
      <c r="G46" s="215"/>
      <c r="H46" s="215"/>
      <c r="I46" s="215"/>
      <c r="J46" s="215"/>
    </row>
    <row r="47" spans="1:10" s="70" customFormat="1" ht="30" customHeight="1" x14ac:dyDescent="0.15">
      <c r="A47" s="46" t="s">
        <v>31</v>
      </c>
      <c r="B47" s="222" t="s">
        <v>48</v>
      </c>
      <c r="C47" s="223"/>
      <c r="D47" s="223"/>
      <c r="E47" s="223"/>
      <c r="F47" s="223"/>
      <c r="G47" s="223"/>
      <c r="H47" s="223"/>
      <c r="I47" s="223"/>
      <c r="J47" s="223"/>
    </row>
    <row r="48" spans="1:10" s="70" customFormat="1" ht="27" customHeight="1" x14ac:dyDescent="0.15">
      <c r="A48" s="46" t="s">
        <v>32</v>
      </c>
      <c r="B48" s="222" t="s">
        <v>30</v>
      </c>
      <c r="C48" s="225"/>
      <c r="D48" s="225"/>
      <c r="E48" s="225"/>
      <c r="F48" s="225"/>
      <c r="G48" s="225"/>
      <c r="H48" s="225"/>
      <c r="I48" s="225"/>
      <c r="J48" s="225"/>
    </row>
    <row r="49" spans="1:10" s="70" customFormat="1" ht="40" customHeight="1" x14ac:dyDescent="0.15">
      <c r="A49" s="46" t="s">
        <v>44</v>
      </c>
      <c r="B49" s="222" t="s">
        <v>41</v>
      </c>
      <c r="C49" s="224"/>
      <c r="D49" s="224"/>
      <c r="E49" s="224"/>
      <c r="F49" s="224"/>
      <c r="G49" s="224"/>
      <c r="H49" s="224"/>
      <c r="I49" s="224"/>
      <c r="J49" s="224"/>
    </row>
    <row r="50" spans="1:10" s="70" customFormat="1" ht="20" customHeight="1" x14ac:dyDescent="0.15">
      <c r="A50" s="46"/>
      <c r="B50" s="47"/>
      <c r="C50" s="49"/>
      <c r="D50" s="49"/>
      <c r="E50" s="49"/>
      <c r="F50" s="49"/>
      <c r="G50" s="49"/>
      <c r="H50" s="49"/>
      <c r="I50" s="49"/>
      <c r="J50" s="49"/>
    </row>
    <row r="51" spans="1:10" s="50" customFormat="1" ht="15" customHeight="1" x14ac:dyDescent="0.15">
      <c r="A51" s="94"/>
      <c r="B51" s="211" t="s">
        <v>43</v>
      </c>
      <c r="C51" s="213"/>
      <c r="D51" s="213"/>
      <c r="E51" s="213"/>
      <c r="F51" s="213"/>
      <c r="G51" s="213"/>
      <c r="H51" s="213"/>
      <c r="I51" s="213"/>
      <c r="J51" s="213"/>
    </row>
    <row r="52" spans="1:10" s="71" customFormat="1" ht="9.75" customHeight="1" x14ac:dyDescent="0.15">
      <c r="A52" s="42"/>
      <c r="B52" s="42"/>
      <c r="C52" s="45"/>
      <c r="D52" s="45"/>
      <c r="E52" s="45"/>
      <c r="F52" s="45"/>
      <c r="G52" s="45"/>
      <c r="H52" s="45"/>
      <c r="I52" s="45"/>
      <c r="J52" s="45"/>
    </row>
    <row r="53" spans="1:10" s="72" customFormat="1" ht="148" customHeight="1" x14ac:dyDescent="0.15">
      <c r="A53" s="218" t="s">
        <v>17</v>
      </c>
      <c r="B53" s="219"/>
      <c r="C53" s="219"/>
      <c r="D53" s="219"/>
      <c r="E53" s="219"/>
      <c r="F53" s="219"/>
      <c r="G53" s="219"/>
      <c r="H53" s="219"/>
      <c r="I53" s="219"/>
      <c r="J53" s="219"/>
    </row>
    <row r="54" spans="1:10" s="72" customFormat="1" ht="20" customHeight="1" x14ac:dyDescent="0.15">
      <c r="A54" s="47"/>
      <c r="B54" s="48"/>
      <c r="C54" s="48"/>
      <c r="D54" s="48"/>
      <c r="E54" s="48"/>
      <c r="F54" s="48"/>
      <c r="G54" s="48"/>
      <c r="H54" s="48"/>
      <c r="I54" s="48"/>
      <c r="J54" s="48"/>
    </row>
    <row r="55" spans="1:10" s="50" customFormat="1" ht="15" customHeight="1" x14ac:dyDescent="0.15">
      <c r="A55" s="94"/>
      <c r="B55" s="211" t="s">
        <v>69</v>
      </c>
      <c r="C55" s="213"/>
      <c r="D55" s="213"/>
      <c r="E55" s="213"/>
      <c r="F55" s="213"/>
      <c r="G55" s="213"/>
      <c r="H55" s="213"/>
      <c r="I55" s="213"/>
      <c r="J55" s="213"/>
    </row>
    <row r="56" spans="1:10" s="71" customFormat="1" ht="9.75" customHeight="1" x14ac:dyDescent="0.15">
      <c r="A56" s="42"/>
      <c r="B56" s="42"/>
      <c r="C56" s="45"/>
      <c r="D56" s="45"/>
      <c r="E56" s="45"/>
      <c r="F56" s="45"/>
      <c r="G56" s="45"/>
      <c r="H56" s="45"/>
      <c r="I56" s="45"/>
      <c r="J56" s="45"/>
    </row>
    <row r="57" spans="1:10" ht="186" customHeight="1" x14ac:dyDescent="0.15">
      <c r="A57" s="166" t="s">
        <v>105</v>
      </c>
      <c r="B57" s="167"/>
      <c r="C57" s="167"/>
      <c r="D57" s="167"/>
      <c r="E57" s="167"/>
      <c r="F57" s="167"/>
      <c r="G57" s="167"/>
      <c r="H57" s="167"/>
      <c r="I57" s="167"/>
      <c r="J57" s="167"/>
    </row>
  </sheetData>
  <sheetProtection sheet="1" objects="1" scenarios="1" formatCells="0" formatColumns="0" formatRows="0" sort="0" autoFilter="0"/>
  <mergeCells count="60">
    <mergeCell ref="B48:J48"/>
    <mergeCell ref="C8:I8"/>
    <mergeCell ref="C9:I9"/>
    <mergeCell ref="C10:I10"/>
    <mergeCell ref="A14:C14"/>
    <mergeCell ref="A8:B8"/>
    <mergeCell ref="A1:J1"/>
    <mergeCell ref="C7:I7"/>
    <mergeCell ref="A5:B5"/>
    <mergeCell ref="C2:J2"/>
    <mergeCell ref="C3:J3"/>
    <mergeCell ref="C4:J4"/>
    <mergeCell ref="A7:B7"/>
    <mergeCell ref="G5:H5"/>
    <mergeCell ref="A29:F29"/>
    <mergeCell ref="H33:I33"/>
    <mergeCell ref="H34:I34"/>
    <mergeCell ref="D32:J32"/>
    <mergeCell ref="A17:C17"/>
    <mergeCell ref="G14:J14"/>
    <mergeCell ref="D5:E5"/>
    <mergeCell ref="A9:B9"/>
    <mergeCell ref="A10:B10"/>
    <mergeCell ref="G17:J17"/>
    <mergeCell ref="A13:C13"/>
    <mergeCell ref="C11:I11"/>
    <mergeCell ref="A12:J12"/>
    <mergeCell ref="G13:J13"/>
    <mergeCell ref="A11:B11"/>
    <mergeCell ref="A57:J57"/>
    <mergeCell ref="A41:J41"/>
    <mergeCell ref="A19:J19"/>
    <mergeCell ref="A25:J25"/>
    <mergeCell ref="G27:J27"/>
    <mergeCell ref="D35:E35"/>
    <mergeCell ref="A37:J37"/>
    <mergeCell ref="B39:J39"/>
    <mergeCell ref="B43:J43"/>
    <mergeCell ref="B51:J51"/>
    <mergeCell ref="B46:J46"/>
    <mergeCell ref="B55:J55"/>
    <mergeCell ref="A53:J53"/>
    <mergeCell ref="A45:J45"/>
    <mergeCell ref="B47:J47"/>
    <mergeCell ref="B49:J49"/>
    <mergeCell ref="G15:J15"/>
    <mergeCell ref="G16:J16"/>
    <mergeCell ref="D33:E33"/>
    <mergeCell ref="D34:E34"/>
    <mergeCell ref="G28:J28"/>
    <mergeCell ref="G29:J29"/>
    <mergeCell ref="B26:E26"/>
    <mergeCell ref="G26:J26"/>
    <mergeCell ref="A32:C32"/>
    <mergeCell ref="A24:J24"/>
    <mergeCell ref="A31:J31"/>
    <mergeCell ref="A18:C18"/>
    <mergeCell ref="G18:J18"/>
    <mergeCell ref="A15:C15"/>
    <mergeCell ref="A16:C16"/>
  </mergeCells>
  <phoneticPr fontId="8" type="noConversion"/>
  <hyperlinks>
    <hyperlink ref="G5" r:id="rId1" xr:uid="{00000000-0004-0000-0000-000000000000}"/>
  </hyperlinks>
  <pageMargins left="0.51181102362204722" right="0.23622047244094491" top="0.74803149606299213" bottom="0.31496062992125984" header="0.19685039370078741" footer="7.874015748031496E-2"/>
  <pageSetup paperSize="9" scale="89" orientation="portrait"/>
  <headerFooter alignWithMargins="0">
    <oddHeader>&amp;L&amp;6Ordonnance sur la formation professionnelle initiale - Plan de formation
&amp;C&amp;6
&amp;R&amp;6Annexe 10b : Notation du rapport de formation</oddHeader>
    <oddFooter>&amp;L&amp;6OmT forêt / CODOC&amp;R&amp;6 3ème édition : 12.02.2008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8"/>
  <dimension ref="A1:K40"/>
  <sheetViews>
    <sheetView showGridLines="0" zoomScaleNormal="75" workbookViewId="0">
      <selection sqref="A1:J1"/>
    </sheetView>
  </sheetViews>
  <sheetFormatPr baseColWidth="10" defaultColWidth="11.5" defaultRowHeight="13" x14ac:dyDescent="0.15"/>
  <cols>
    <col min="1" max="1" width="5" style="73" customWidth="1"/>
    <col min="2" max="2" width="11.83203125" style="73" customWidth="1"/>
    <col min="3" max="3" width="5.5" style="73" customWidth="1"/>
    <col min="4" max="4" width="9" style="73" customWidth="1"/>
    <col min="5" max="5" width="8.33203125" style="74" customWidth="1"/>
    <col min="6" max="6" width="9" style="73" customWidth="1"/>
    <col min="7" max="7" width="15" style="54" customWidth="1"/>
    <col min="8" max="8" width="10.5" style="73" customWidth="1"/>
    <col min="9" max="9" width="6.5" style="73" customWidth="1"/>
    <col min="10" max="10" width="17.5" style="73" customWidth="1"/>
    <col min="11" max="16384" width="11.5" style="73"/>
  </cols>
  <sheetData>
    <row r="1" spans="1:11" s="1" customFormat="1" ht="28.5" customHeight="1" thickBot="1" x14ac:dyDescent="0.2">
      <c r="A1" s="239" t="s">
        <v>19</v>
      </c>
      <c r="B1" s="182"/>
      <c r="C1" s="240"/>
      <c r="D1" s="240"/>
      <c r="E1" s="240"/>
      <c r="F1" s="240"/>
      <c r="G1" s="240"/>
      <c r="H1" s="240"/>
      <c r="I1" s="240"/>
      <c r="J1" s="241"/>
    </row>
    <row r="2" spans="1:11" s="50" customFormat="1" ht="15" customHeight="1" x14ac:dyDescent="0.15">
      <c r="A2" s="3" t="s">
        <v>90</v>
      </c>
      <c r="B2" s="25"/>
      <c r="C2" s="189"/>
      <c r="D2" s="244"/>
      <c r="E2" s="244"/>
      <c r="F2" s="244"/>
      <c r="G2" s="244"/>
      <c r="H2" s="244"/>
      <c r="I2" s="244"/>
      <c r="J2" s="245"/>
    </row>
    <row r="3" spans="1:11" s="50" customFormat="1" ht="15" customHeight="1" x14ac:dyDescent="0.15">
      <c r="A3" s="4" t="s">
        <v>91</v>
      </c>
      <c r="B3" s="27"/>
      <c r="C3" s="192"/>
      <c r="D3" s="246"/>
      <c r="E3" s="246"/>
      <c r="F3" s="246"/>
      <c r="G3" s="246"/>
      <c r="H3" s="246"/>
      <c r="I3" s="246"/>
      <c r="J3" s="247"/>
    </row>
    <row r="4" spans="1:11" s="50" customFormat="1" ht="15" customHeight="1" x14ac:dyDescent="0.15">
      <c r="A4" s="4" t="s">
        <v>14</v>
      </c>
      <c r="B4" s="27"/>
      <c r="C4" s="192"/>
      <c r="D4" s="246"/>
      <c r="E4" s="246"/>
      <c r="F4" s="246"/>
      <c r="G4" s="246"/>
      <c r="H4" s="246"/>
      <c r="I4" s="246"/>
      <c r="J4" s="247"/>
    </row>
    <row r="5" spans="1:11" s="50" customFormat="1" ht="15" customHeight="1" thickBot="1" x14ac:dyDescent="0.2">
      <c r="A5" s="187" t="s">
        <v>59</v>
      </c>
      <c r="B5" s="243"/>
      <c r="C5" s="28" t="s">
        <v>60</v>
      </c>
      <c r="D5" s="179"/>
      <c r="E5" s="238"/>
      <c r="F5" s="116" t="s">
        <v>94</v>
      </c>
      <c r="G5" s="249"/>
      <c r="H5" s="250"/>
      <c r="I5" s="117" t="s">
        <v>77</v>
      </c>
      <c r="J5" s="37"/>
    </row>
    <row r="6" spans="1:11" s="54" customFormat="1" ht="35" customHeight="1" thickBot="1" x14ac:dyDescent="0.2">
      <c r="A6" s="20" t="s">
        <v>96</v>
      </c>
      <c r="B6" s="20"/>
      <c r="C6" s="7"/>
      <c r="D6" s="7"/>
      <c r="E6" s="8"/>
      <c r="F6" s="7"/>
      <c r="G6" s="7"/>
      <c r="H6" s="7"/>
      <c r="I6" s="9"/>
      <c r="J6" s="118"/>
    </row>
    <row r="7" spans="1:11" s="50" customFormat="1" ht="15" customHeight="1" x14ac:dyDescent="0.15">
      <c r="A7" s="195" t="s">
        <v>97</v>
      </c>
      <c r="B7" s="248"/>
      <c r="C7" s="185" t="s">
        <v>98</v>
      </c>
      <c r="D7" s="242"/>
      <c r="E7" s="242"/>
      <c r="F7" s="242"/>
      <c r="G7" s="242"/>
      <c r="H7" s="242"/>
      <c r="I7" s="242"/>
      <c r="J7" s="21" t="s">
        <v>99</v>
      </c>
    </row>
    <row r="8" spans="1:11" s="50" customFormat="1" ht="15" customHeight="1" x14ac:dyDescent="0.15">
      <c r="A8" s="197" t="s">
        <v>86</v>
      </c>
      <c r="B8" s="230"/>
      <c r="C8" s="216" t="s">
        <v>58</v>
      </c>
      <c r="D8" s="226"/>
      <c r="E8" s="226"/>
      <c r="F8" s="226"/>
      <c r="G8" s="226"/>
      <c r="H8" s="226"/>
      <c r="I8" s="226"/>
      <c r="J8" s="22">
        <v>6</v>
      </c>
    </row>
    <row r="9" spans="1:11" s="50" customFormat="1" ht="15" customHeight="1" x14ac:dyDescent="0.15">
      <c r="A9" s="197" t="s">
        <v>87</v>
      </c>
      <c r="B9" s="230"/>
      <c r="C9" s="216" t="s">
        <v>101</v>
      </c>
      <c r="D9" s="226"/>
      <c r="E9" s="226"/>
      <c r="F9" s="226"/>
      <c r="G9" s="226"/>
      <c r="H9" s="226"/>
      <c r="I9" s="226"/>
      <c r="J9" s="22">
        <v>5</v>
      </c>
    </row>
    <row r="10" spans="1:11" s="50" customFormat="1" ht="15" customHeight="1" x14ac:dyDescent="0.15">
      <c r="A10" s="197" t="s">
        <v>88</v>
      </c>
      <c r="B10" s="230"/>
      <c r="C10" s="216" t="s">
        <v>102</v>
      </c>
      <c r="D10" s="226"/>
      <c r="E10" s="226"/>
      <c r="F10" s="226"/>
      <c r="G10" s="226"/>
      <c r="H10" s="226"/>
      <c r="I10" s="226"/>
      <c r="J10" s="23">
        <v>4</v>
      </c>
    </row>
    <row r="11" spans="1:11" s="50" customFormat="1" ht="15" customHeight="1" thickBot="1" x14ac:dyDescent="0.2">
      <c r="A11" s="197" t="s">
        <v>89</v>
      </c>
      <c r="B11" s="230"/>
      <c r="C11" s="202" t="s">
        <v>103</v>
      </c>
      <c r="D11" s="234"/>
      <c r="E11" s="234"/>
      <c r="F11" s="234"/>
      <c r="G11" s="234"/>
      <c r="H11" s="234"/>
      <c r="I11" s="234"/>
      <c r="J11" s="24">
        <v>3</v>
      </c>
    </row>
    <row r="12" spans="1:11" s="75" customFormat="1" ht="36" customHeight="1" thickBot="1" x14ac:dyDescent="0.2">
      <c r="A12" s="235" t="s">
        <v>82</v>
      </c>
      <c r="B12" s="235"/>
      <c r="C12" s="236"/>
      <c r="D12" s="236"/>
      <c r="E12" s="236"/>
      <c r="F12" s="236"/>
      <c r="G12" s="236"/>
      <c r="H12" s="236"/>
      <c r="I12" s="236"/>
      <c r="J12" s="236"/>
    </row>
    <row r="13" spans="1:11" s="50" customFormat="1" ht="34" customHeight="1" x14ac:dyDescent="0.15">
      <c r="A13" s="231" t="s">
        <v>61</v>
      </c>
      <c r="B13" s="232"/>
      <c r="C13" s="233"/>
      <c r="D13" s="95" t="s">
        <v>84</v>
      </c>
      <c r="E13" s="95" t="s">
        <v>74</v>
      </c>
      <c r="F13" s="95" t="s">
        <v>85</v>
      </c>
      <c r="G13" s="185" t="s">
        <v>73</v>
      </c>
      <c r="H13" s="185"/>
      <c r="I13" s="206"/>
      <c r="J13" s="207"/>
      <c r="K13" s="5"/>
    </row>
    <row r="14" spans="1:11" s="50" customFormat="1" ht="24.75" customHeight="1" x14ac:dyDescent="0.15">
      <c r="A14" s="227" t="s">
        <v>6</v>
      </c>
      <c r="B14" s="228"/>
      <c r="C14" s="229"/>
      <c r="D14" s="30"/>
      <c r="E14" s="76">
        <v>3</v>
      </c>
      <c r="F14" s="77" t="str">
        <f>IF(D14="","",IF(D14&gt;6,"Fehler",SUM(D14*E14)))</f>
        <v/>
      </c>
      <c r="G14" s="146" t="s">
        <v>45</v>
      </c>
      <c r="H14" s="146"/>
      <c r="I14" s="146"/>
      <c r="J14" s="147"/>
    </row>
    <row r="15" spans="1:11" s="50" customFormat="1" ht="24.75" customHeight="1" x14ac:dyDescent="0.15">
      <c r="A15" s="227" t="s">
        <v>7</v>
      </c>
      <c r="B15" s="228"/>
      <c r="C15" s="229"/>
      <c r="D15" s="30"/>
      <c r="E15" s="76">
        <v>1</v>
      </c>
      <c r="F15" s="77" t="str">
        <f>IF(D15="","",IF(D15&gt;6,"Fehler",SUM(D15*E15)))</f>
        <v/>
      </c>
      <c r="G15" s="146"/>
      <c r="H15" s="146"/>
      <c r="I15" s="146"/>
      <c r="J15" s="147"/>
    </row>
    <row r="16" spans="1:11" s="50" customFormat="1" ht="24.75" customHeight="1" x14ac:dyDescent="0.15">
      <c r="A16" s="227" t="s">
        <v>8</v>
      </c>
      <c r="B16" s="228"/>
      <c r="C16" s="229"/>
      <c r="D16" s="30"/>
      <c r="E16" s="76">
        <v>1</v>
      </c>
      <c r="F16" s="77" t="str">
        <f>IF(D16="","",IF(D16&gt;6,"Fehler",SUM(D16*E16)))</f>
        <v/>
      </c>
      <c r="G16" s="146"/>
      <c r="H16" s="146"/>
      <c r="I16" s="146"/>
      <c r="J16" s="147"/>
    </row>
    <row r="17" spans="1:10" s="50" customFormat="1" ht="24.75" customHeight="1" x14ac:dyDescent="0.15">
      <c r="A17" s="227" t="s">
        <v>47</v>
      </c>
      <c r="B17" s="228"/>
      <c r="C17" s="229"/>
      <c r="D17" s="30"/>
      <c r="E17" s="76">
        <v>1</v>
      </c>
      <c r="F17" s="77" t="str">
        <f>IF(D17="","",IF(D17&gt;6,"Fehler",SUM(D17*E17)))</f>
        <v/>
      </c>
      <c r="G17" s="146"/>
      <c r="H17" s="146"/>
      <c r="I17" s="146"/>
      <c r="J17" s="147"/>
    </row>
    <row r="18" spans="1:10" s="50" customFormat="1" ht="24.75" customHeight="1" thickBot="1" x14ac:dyDescent="0.2">
      <c r="A18" s="227" t="s">
        <v>62</v>
      </c>
      <c r="B18" s="228"/>
      <c r="C18" s="229"/>
      <c r="D18" s="31"/>
      <c r="E18" s="79">
        <v>3</v>
      </c>
      <c r="F18" s="77" t="str">
        <f>IF(D18="","",IF(D18&gt;6,"Fehler",SUM(D18*E18)))</f>
        <v/>
      </c>
      <c r="G18" s="257"/>
      <c r="H18" s="257"/>
      <c r="I18" s="257"/>
      <c r="J18" s="258"/>
    </row>
    <row r="19" spans="1:10" s="75" customFormat="1" ht="20.25" customHeight="1" x14ac:dyDescent="0.15">
      <c r="A19" s="237" t="s">
        <v>9</v>
      </c>
      <c r="B19" s="237"/>
      <c r="C19" s="237"/>
      <c r="D19" s="237"/>
      <c r="E19" s="237"/>
      <c r="F19" s="237"/>
      <c r="G19" s="237"/>
      <c r="H19" s="237"/>
      <c r="I19" s="237"/>
      <c r="J19" s="237"/>
    </row>
    <row r="20" spans="1:10" s="50" customFormat="1" ht="20" customHeight="1" thickBot="1" x14ac:dyDescent="0.2">
      <c r="A20" s="2" t="s">
        <v>26</v>
      </c>
      <c r="B20" s="2"/>
      <c r="C20" s="119"/>
      <c r="D20" s="6"/>
      <c r="E20" s="6"/>
      <c r="F20" s="120"/>
      <c r="G20" s="120"/>
      <c r="H20" s="120"/>
      <c r="I20" s="2"/>
      <c r="J20" s="121"/>
    </row>
    <row r="21" spans="1:10" s="50" customFormat="1" ht="15" customHeight="1" x14ac:dyDescent="0.15">
      <c r="A21" s="13" t="s">
        <v>10</v>
      </c>
      <c r="B21" s="14"/>
      <c r="C21" s="122"/>
      <c r="D21" s="14"/>
      <c r="E21" s="14"/>
      <c r="F21" s="122"/>
      <c r="G21" s="122"/>
      <c r="H21" s="123"/>
      <c r="I21" s="29" t="s">
        <v>38</v>
      </c>
      <c r="J21" s="124" t="str">
        <f>IF(SUM(F14:F18)=0,"",SUM(F14:F18))</f>
        <v/>
      </c>
    </row>
    <row r="22" spans="1:10" s="50" customFormat="1" ht="15" customHeight="1" x14ac:dyDescent="0.15">
      <c r="A22" s="15" t="s">
        <v>11</v>
      </c>
      <c r="B22" s="16"/>
      <c r="C22" s="125"/>
      <c r="D22" s="16"/>
      <c r="E22" s="16"/>
      <c r="F22" s="125"/>
      <c r="G22" s="125"/>
      <c r="H22" s="126"/>
      <c r="I22" s="18" t="s">
        <v>38</v>
      </c>
      <c r="J22" s="127" t="str">
        <f>IF(J21="","",SUM(J21/9))</f>
        <v/>
      </c>
    </row>
    <row r="23" spans="1:10" s="50" customFormat="1" ht="15" customHeight="1" thickBot="1" x14ac:dyDescent="0.2">
      <c r="A23" s="17" t="s">
        <v>12</v>
      </c>
      <c r="B23" s="26"/>
      <c r="C23" s="128"/>
      <c r="D23" s="128"/>
      <c r="E23" s="128"/>
      <c r="F23" s="128"/>
      <c r="G23" s="128"/>
      <c r="H23" s="115"/>
      <c r="I23" s="19" t="s">
        <v>38</v>
      </c>
      <c r="J23" s="129" t="str">
        <f>IF(J21="","",ROUND((J22)*2,0)/2)</f>
        <v/>
      </c>
    </row>
    <row r="24" spans="1:10" s="65" customFormat="1" ht="35" customHeight="1" x14ac:dyDescent="0.15">
      <c r="A24" s="159" t="s">
        <v>13</v>
      </c>
      <c r="B24" s="159"/>
      <c r="C24" s="252"/>
      <c r="D24" s="252"/>
      <c r="E24" s="252"/>
      <c r="F24" s="252"/>
      <c r="G24" s="252"/>
      <c r="H24" s="252"/>
      <c r="I24" s="252"/>
      <c r="J24" s="252"/>
    </row>
    <row r="25" spans="1:10" s="75" customFormat="1" ht="45.75" customHeight="1" x14ac:dyDescent="0.15">
      <c r="A25" s="161" t="s">
        <v>0</v>
      </c>
      <c r="B25" s="161"/>
      <c r="C25" s="161"/>
      <c r="D25" s="161"/>
      <c r="E25" s="161"/>
      <c r="F25" s="161"/>
      <c r="G25" s="161"/>
      <c r="H25" s="161"/>
      <c r="I25" s="161"/>
      <c r="J25" s="161"/>
    </row>
    <row r="26" spans="1:10" s="54" customFormat="1" ht="15" customHeight="1" x14ac:dyDescent="0.15">
      <c r="A26" s="11" t="s">
        <v>33</v>
      </c>
      <c r="B26" s="255"/>
      <c r="C26" s="256"/>
      <c r="D26" s="256"/>
      <c r="E26" s="256"/>
      <c r="F26" s="80" t="s">
        <v>27</v>
      </c>
      <c r="G26" s="253"/>
      <c r="H26" s="254"/>
      <c r="I26" s="254"/>
      <c r="J26" s="254"/>
    </row>
    <row r="27" spans="1:10" s="54" customFormat="1" ht="30" customHeight="1" x14ac:dyDescent="0.15">
      <c r="A27" s="11" t="s">
        <v>56</v>
      </c>
      <c r="B27" s="11"/>
      <c r="C27" s="11"/>
      <c r="D27" s="11"/>
      <c r="E27" s="12"/>
      <c r="F27" s="11"/>
      <c r="G27" s="253" t="s">
        <v>29</v>
      </c>
      <c r="H27" s="254"/>
      <c r="I27" s="254"/>
      <c r="J27" s="254"/>
    </row>
    <row r="28" spans="1:10" s="54" customFormat="1" ht="30" customHeight="1" x14ac:dyDescent="0.15">
      <c r="A28" s="11" t="s">
        <v>55</v>
      </c>
      <c r="B28" s="11"/>
      <c r="C28" s="130"/>
      <c r="D28" s="130"/>
      <c r="E28" s="131"/>
      <c r="F28" s="130"/>
      <c r="G28" s="253" t="s">
        <v>29</v>
      </c>
      <c r="H28" s="254"/>
      <c r="I28" s="254"/>
      <c r="J28" s="254"/>
    </row>
    <row r="29" spans="1:10" s="54" customFormat="1" ht="30" customHeight="1" x14ac:dyDescent="0.15">
      <c r="A29" s="174" t="s">
        <v>22</v>
      </c>
      <c r="B29" s="174"/>
      <c r="C29" s="251"/>
      <c r="D29" s="251"/>
      <c r="E29" s="251"/>
      <c r="F29" s="251"/>
      <c r="G29" s="253" t="s">
        <v>29</v>
      </c>
      <c r="H29" s="254"/>
      <c r="I29" s="254"/>
      <c r="J29" s="254"/>
    </row>
    <row r="30" spans="1:10" s="36" customFormat="1" ht="35" customHeight="1" x14ac:dyDescent="0.15">
      <c r="A30" s="32" t="s">
        <v>36</v>
      </c>
      <c r="B30" s="32"/>
      <c r="C30" s="132"/>
      <c r="D30" s="32"/>
      <c r="E30" s="144"/>
      <c r="F30" s="132"/>
      <c r="G30" s="133"/>
      <c r="H30" s="133"/>
      <c r="I30" s="32"/>
      <c r="J30" s="134"/>
    </row>
    <row r="31" spans="1:10" s="75" customFormat="1" ht="51.75" customHeight="1" thickBot="1" x14ac:dyDescent="0.2">
      <c r="A31" s="161" t="s">
        <v>78</v>
      </c>
      <c r="B31" s="161"/>
      <c r="C31" s="161"/>
      <c r="D31" s="161"/>
      <c r="E31" s="162"/>
      <c r="F31" s="162"/>
      <c r="G31" s="162"/>
      <c r="H31" s="162"/>
      <c r="I31" s="162"/>
      <c r="J31" s="162"/>
    </row>
    <row r="32" spans="1:10" s="78" customFormat="1" ht="19.5" customHeight="1" x14ac:dyDescent="0.15">
      <c r="A32" s="156" t="s">
        <v>52</v>
      </c>
      <c r="B32" s="157"/>
      <c r="C32" s="158"/>
      <c r="D32" s="176" t="s">
        <v>64</v>
      </c>
      <c r="E32" s="177"/>
      <c r="F32" s="177"/>
      <c r="G32" s="177"/>
      <c r="H32" s="177"/>
      <c r="I32" s="177"/>
      <c r="J32" s="178"/>
    </row>
    <row r="33" spans="1:10" s="50" customFormat="1" ht="12.75" customHeight="1" x14ac:dyDescent="0.15">
      <c r="A33" s="140"/>
      <c r="B33" s="141"/>
      <c r="C33" s="141"/>
      <c r="D33" s="148" t="s">
        <v>28</v>
      </c>
      <c r="E33" s="149"/>
      <c r="F33" s="6" t="s">
        <v>65</v>
      </c>
      <c r="G33" s="81"/>
      <c r="H33" s="148" t="s">
        <v>3</v>
      </c>
      <c r="I33" s="149"/>
      <c r="J33" s="82" t="s">
        <v>50</v>
      </c>
    </row>
    <row r="34" spans="1:10" s="50" customFormat="1" ht="12.75" customHeight="1" x14ac:dyDescent="0.15">
      <c r="A34" s="140"/>
      <c r="B34" s="141"/>
      <c r="C34" s="141"/>
      <c r="D34" s="148" t="s">
        <v>1</v>
      </c>
      <c r="E34" s="149"/>
      <c r="F34" s="6" t="s">
        <v>65</v>
      </c>
      <c r="G34" s="81"/>
      <c r="H34" s="148" t="s">
        <v>4</v>
      </c>
      <c r="I34" s="149"/>
      <c r="J34" s="85" t="s">
        <v>50</v>
      </c>
    </row>
    <row r="35" spans="1:10" s="50" customFormat="1" ht="12.75" customHeight="1" x14ac:dyDescent="0.15">
      <c r="A35" s="140"/>
      <c r="B35" s="141"/>
      <c r="C35" s="141"/>
      <c r="D35" s="148" t="s">
        <v>2</v>
      </c>
      <c r="E35" s="149"/>
      <c r="F35" s="6" t="s">
        <v>65</v>
      </c>
      <c r="G35" s="81"/>
      <c r="H35" s="84"/>
      <c r="I35" s="84"/>
      <c r="J35" s="86"/>
    </row>
    <row r="36" spans="1:10" s="50" customFormat="1" ht="14" thickBot="1" x14ac:dyDescent="0.2">
      <c r="A36" s="142"/>
      <c r="B36" s="143"/>
      <c r="C36" s="143"/>
      <c r="D36" s="88"/>
      <c r="E36" s="89"/>
      <c r="F36" s="87"/>
      <c r="G36" s="90"/>
      <c r="H36" s="89"/>
      <c r="I36" s="89"/>
      <c r="J36" s="91"/>
    </row>
    <row r="37" spans="1:10" x14ac:dyDescent="0.15">
      <c r="A37" s="135"/>
      <c r="B37" s="135"/>
      <c r="C37" s="135"/>
      <c r="D37" s="135"/>
      <c r="E37" s="136"/>
      <c r="F37" s="135"/>
      <c r="G37" s="137"/>
      <c r="H37" s="135"/>
      <c r="I37" s="135"/>
      <c r="J37" s="135"/>
    </row>
    <row r="38" spans="1:10" x14ac:dyDescent="0.15">
      <c r="A38" s="135"/>
      <c r="B38" s="135"/>
      <c r="C38" s="135"/>
      <c r="D38" s="135"/>
      <c r="E38" s="136"/>
      <c r="F38" s="135"/>
      <c r="G38" s="137"/>
      <c r="H38" s="135"/>
      <c r="I38" s="135"/>
      <c r="J38" s="135"/>
    </row>
    <row r="39" spans="1:10" x14ac:dyDescent="0.15">
      <c r="A39" s="135"/>
      <c r="B39" s="135"/>
      <c r="C39" s="135"/>
      <c r="D39" s="135"/>
      <c r="E39" s="136"/>
      <c r="F39" s="135"/>
      <c r="G39" s="137"/>
      <c r="H39" s="135"/>
      <c r="I39" s="135"/>
      <c r="J39" s="135"/>
    </row>
    <row r="40" spans="1:10" x14ac:dyDescent="0.15">
      <c r="A40" s="135"/>
      <c r="B40" s="135"/>
      <c r="C40" s="135"/>
      <c r="D40" s="135"/>
      <c r="E40" s="136"/>
      <c r="F40" s="135"/>
      <c r="G40" s="137"/>
      <c r="H40" s="135"/>
      <c r="I40" s="135"/>
      <c r="J40" s="135"/>
    </row>
  </sheetData>
  <sheetProtection sheet="1" objects="1" scenarios="1" formatCells="0" formatColumns="0" formatRows="0" sort="0" autoFilter="0"/>
  <mergeCells count="47">
    <mergeCell ref="B26:E26"/>
    <mergeCell ref="G26:J26"/>
    <mergeCell ref="G27:J27"/>
    <mergeCell ref="G18:J18"/>
    <mergeCell ref="D35:E35"/>
    <mergeCell ref="G5:H5"/>
    <mergeCell ref="A29:F29"/>
    <mergeCell ref="H33:I33"/>
    <mergeCell ref="H34:I34"/>
    <mergeCell ref="D32:J32"/>
    <mergeCell ref="A32:C32"/>
    <mergeCell ref="A24:J24"/>
    <mergeCell ref="A31:J31"/>
    <mergeCell ref="A18:C18"/>
    <mergeCell ref="G15:J15"/>
    <mergeCell ref="G16:J16"/>
    <mergeCell ref="D33:E33"/>
    <mergeCell ref="D34:E34"/>
    <mergeCell ref="G28:J28"/>
    <mergeCell ref="G29:J29"/>
    <mergeCell ref="A19:J19"/>
    <mergeCell ref="A25:J25"/>
    <mergeCell ref="D5:E5"/>
    <mergeCell ref="A1:J1"/>
    <mergeCell ref="C7:I7"/>
    <mergeCell ref="A5:B5"/>
    <mergeCell ref="C2:J2"/>
    <mergeCell ref="C3:J3"/>
    <mergeCell ref="C4:J4"/>
    <mergeCell ref="A7:B7"/>
    <mergeCell ref="G17:J17"/>
    <mergeCell ref="A13:C13"/>
    <mergeCell ref="C11:I11"/>
    <mergeCell ref="A12:J12"/>
    <mergeCell ref="G13:J13"/>
    <mergeCell ref="A11:B11"/>
    <mergeCell ref="A15:C15"/>
    <mergeCell ref="A16:C16"/>
    <mergeCell ref="A17:C17"/>
    <mergeCell ref="G14:J14"/>
    <mergeCell ref="C8:I8"/>
    <mergeCell ref="C9:I9"/>
    <mergeCell ref="C10:I10"/>
    <mergeCell ref="A14:C14"/>
    <mergeCell ref="A8:B8"/>
    <mergeCell ref="A9:B9"/>
    <mergeCell ref="A10:B10"/>
  </mergeCells>
  <phoneticPr fontId="8" type="noConversion"/>
  <pageMargins left="0.51181102362204722" right="0.23622047244094491" top="0.74803149606299213" bottom="0.31496062992125984" header="0.19685039370078741" footer="7.874015748031496E-2"/>
  <pageSetup paperSize="9" scale="89" orientation="portrait"/>
  <headerFooter alignWithMargins="0">
    <oddHeader xml:space="preserve">&amp;L&amp;6Ordonnance sur la formation professionnelle initiale - Plan de formation
&amp;R&amp;6Annexe 10b : Notation du rapport de formation
</oddHeader>
    <oddFooter>&amp;L&amp;6OmT forêt / CODOC&amp;R&amp;6 3ème édition : 12.02.2008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6"/>
  <sheetViews>
    <sheetView showGridLines="0" zoomScaleNormal="100" workbookViewId="0">
      <selection sqref="A1:J1"/>
    </sheetView>
  </sheetViews>
  <sheetFormatPr baseColWidth="10" defaultColWidth="11.5" defaultRowHeight="13" x14ac:dyDescent="0.15"/>
  <cols>
    <col min="1" max="1" width="5.1640625" style="113" customWidth="1"/>
    <col min="2" max="2" width="11.83203125" style="113" customWidth="1"/>
    <col min="3" max="3" width="5.5" style="113" customWidth="1"/>
    <col min="4" max="4" width="9" style="113" customWidth="1"/>
    <col min="5" max="5" width="8.33203125" style="114" customWidth="1"/>
    <col min="6" max="6" width="9" style="113" customWidth="1"/>
    <col min="7" max="7" width="15" style="100" customWidth="1"/>
    <col min="8" max="8" width="10.5" style="113" customWidth="1"/>
    <col min="9" max="9" width="6.5" style="113" customWidth="1"/>
    <col min="10" max="10" width="17.5" style="113" customWidth="1"/>
    <col min="11" max="16384" width="11.5" style="113"/>
  </cols>
  <sheetData>
    <row r="1" spans="1:11" s="1" customFormat="1" ht="28.5" customHeight="1" thickBot="1" x14ac:dyDescent="0.2">
      <c r="A1" s="239" t="s">
        <v>20</v>
      </c>
      <c r="B1" s="182"/>
      <c r="C1" s="265"/>
      <c r="D1" s="265"/>
      <c r="E1" s="265"/>
      <c r="F1" s="265"/>
      <c r="G1" s="265"/>
      <c r="H1" s="265"/>
      <c r="I1" s="265"/>
      <c r="J1" s="266"/>
    </row>
    <row r="2" spans="1:11" s="96" customFormat="1" ht="15" customHeight="1" x14ac:dyDescent="0.15">
      <c r="A2" s="3" t="s">
        <v>90</v>
      </c>
      <c r="B2" s="25"/>
      <c r="C2" s="189" t="str">
        <f>IF('1er semestre'!C2:J2="","",'1er semestre'!C2:J2)</f>
        <v/>
      </c>
      <c r="D2" s="269"/>
      <c r="E2" s="269"/>
      <c r="F2" s="269"/>
      <c r="G2" s="269"/>
      <c r="H2" s="269"/>
      <c r="I2" s="269"/>
      <c r="J2" s="270"/>
    </row>
    <row r="3" spans="1:11" s="96" customFormat="1" ht="15" customHeight="1" x14ac:dyDescent="0.15">
      <c r="A3" s="4" t="s">
        <v>91</v>
      </c>
      <c r="B3" s="27"/>
      <c r="C3" s="192" t="str">
        <f>IF('1er semestre'!C3:J3="","",'1er semestre'!C3:J3)</f>
        <v/>
      </c>
      <c r="D3" s="271"/>
      <c r="E3" s="271"/>
      <c r="F3" s="271"/>
      <c r="G3" s="271"/>
      <c r="H3" s="271"/>
      <c r="I3" s="271"/>
      <c r="J3" s="272"/>
    </row>
    <row r="4" spans="1:11" s="96" customFormat="1" ht="15" customHeight="1" x14ac:dyDescent="0.15">
      <c r="A4" s="4" t="s">
        <v>14</v>
      </c>
      <c r="B4" s="27"/>
      <c r="C4" s="192" t="str">
        <f>IF('1er semestre'!C4:J4="","",'1er semestre'!C4:J4)</f>
        <v/>
      </c>
      <c r="D4" s="271"/>
      <c r="E4" s="271"/>
      <c r="F4" s="271"/>
      <c r="G4" s="271"/>
      <c r="H4" s="271"/>
      <c r="I4" s="271"/>
      <c r="J4" s="272"/>
    </row>
    <row r="5" spans="1:11" s="96" customFormat="1" ht="15" customHeight="1" thickBot="1" x14ac:dyDescent="0.2">
      <c r="A5" s="187" t="s">
        <v>59</v>
      </c>
      <c r="B5" s="268"/>
      <c r="C5" s="28" t="s">
        <v>60</v>
      </c>
      <c r="D5" s="179" t="str">
        <f>IF('1er semestre'!D5:E5="","",'1er semestre'!D5:E5)</f>
        <v/>
      </c>
      <c r="E5" s="264"/>
      <c r="F5" s="38" t="s">
        <v>94</v>
      </c>
      <c r="G5" s="259" t="str">
        <f>IF('1er semestre'!G5:H5="","",'1er semestre'!G5:H5)</f>
        <v/>
      </c>
      <c r="H5" s="260"/>
      <c r="I5" s="98" t="s">
        <v>77</v>
      </c>
      <c r="J5" s="145" t="str">
        <f>IF('1er semestre'!J5="","",'1er semestre'!J5)</f>
        <v/>
      </c>
    </row>
    <row r="6" spans="1:11" s="100" customFormat="1" ht="35" customHeight="1" thickBot="1" x14ac:dyDescent="0.2">
      <c r="A6" s="20" t="s">
        <v>96</v>
      </c>
      <c r="B6" s="20"/>
      <c r="C6" s="7"/>
      <c r="D6" s="7"/>
      <c r="E6" s="8"/>
      <c r="F6" s="7"/>
      <c r="G6" s="7"/>
      <c r="H6" s="7"/>
      <c r="I6" s="9"/>
      <c r="J6" s="99"/>
    </row>
    <row r="7" spans="1:11" s="96" customFormat="1" ht="15" customHeight="1" x14ac:dyDescent="0.15">
      <c r="A7" s="195" t="s">
        <v>97</v>
      </c>
      <c r="B7" s="273"/>
      <c r="C7" s="185" t="s">
        <v>98</v>
      </c>
      <c r="D7" s="267"/>
      <c r="E7" s="267"/>
      <c r="F7" s="267"/>
      <c r="G7" s="267"/>
      <c r="H7" s="267"/>
      <c r="I7" s="267"/>
      <c r="J7" s="21" t="s">
        <v>99</v>
      </c>
    </row>
    <row r="8" spans="1:11" s="96" customFormat="1" ht="15" customHeight="1" x14ac:dyDescent="0.15">
      <c r="A8" s="197" t="s">
        <v>86</v>
      </c>
      <c r="B8" s="276"/>
      <c r="C8" s="216" t="s">
        <v>58</v>
      </c>
      <c r="D8" s="277"/>
      <c r="E8" s="277"/>
      <c r="F8" s="277"/>
      <c r="G8" s="277"/>
      <c r="H8" s="277"/>
      <c r="I8" s="277"/>
      <c r="J8" s="22">
        <v>6</v>
      </c>
    </row>
    <row r="9" spans="1:11" s="96" customFormat="1" ht="15" customHeight="1" x14ac:dyDescent="0.15">
      <c r="A9" s="197" t="s">
        <v>87</v>
      </c>
      <c r="B9" s="276"/>
      <c r="C9" s="216" t="s">
        <v>101</v>
      </c>
      <c r="D9" s="277"/>
      <c r="E9" s="277"/>
      <c r="F9" s="277"/>
      <c r="G9" s="277"/>
      <c r="H9" s="277"/>
      <c r="I9" s="277"/>
      <c r="J9" s="22">
        <v>5</v>
      </c>
    </row>
    <row r="10" spans="1:11" s="96" customFormat="1" ht="15" customHeight="1" x14ac:dyDescent="0.15">
      <c r="A10" s="197" t="s">
        <v>88</v>
      </c>
      <c r="B10" s="276"/>
      <c r="C10" s="216" t="s">
        <v>102</v>
      </c>
      <c r="D10" s="277"/>
      <c r="E10" s="277"/>
      <c r="F10" s="277"/>
      <c r="G10" s="277"/>
      <c r="H10" s="277"/>
      <c r="I10" s="277"/>
      <c r="J10" s="23">
        <v>4</v>
      </c>
    </row>
    <row r="11" spans="1:11" s="96" customFormat="1" ht="15" customHeight="1" thickBot="1" x14ac:dyDescent="0.2">
      <c r="A11" s="197" t="s">
        <v>89</v>
      </c>
      <c r="B11" s="276"/>
      <c r="C11" s="202" t="s">
        <v>103</v>
      </c>
      <c r="D11" s="275"/>
      <c r="E11" s="275"/>
      <c r="F11" s="275"/>
      <c r="G11" s="275"/>
      <c r="H11" s="275"/>
      <c r="I11" s="275"/>
      <c r="J11" s="24">
        <v>3</v>
      </c>
    </row>
    <row r="12" spans="1:11" s="75" customFormat="1" ht="36" customHeight="1" thickBot="1" x14ac:dyDescent="0.2">
      <c r="A12" s="204" t="s">
        <v>82</v>
      </c>
      <c r="B12" s="204"/>
      <c r="C12" s="205"/>
      <c r="D12" s="205"/>
      <c r="E12" s="205"/>
      <c r="F12" s="205"/>
      <c r="G12" s="205"/>
      <c r="H12" s="205"/>
      <c r="I12" s="205"/>
      <c r="J12" s="205"/>
    </row>
    <row r="13" spans="1:11" s="96" customFormat="1" ht="35" customHeight="1" x14ac:dyDescent="0.15">
      <c r="A13" s="231" t="s">
        <v>61</v>
      </c>
      <c r="B13" s="232"/>
      <c r="C13" s="274"/>
      <c r="D13" s="95" t="s">
        <v>84</v>
      </c>
      <c r="E13" s="95" t="s">
        <v>74</v>
      </c>
      <c r="F13" s="95" t="s">
        <v>85</v>
      </c>
      <c r="G13" s="185" t="s">
        <v>73</v>
      </c>
      <c r="H13" s="185"/>
      <c r="I13" s="206"/>
      <c r="J13" s="207"/>
      <c r="K13" s="5"/>
    </row>
    <row r="14" spans="1:11" s="96" customFormat="1" ht="24.75" customHeight="1" x14ac:dyDescent="0.15">
      <c r="A14" s="227" t="s">
        <v>6</v>
      </c>
      <c r="B14" s="228"/>
      <c r="C14" s="229"/>
      <c r="D14" s="30"/>
      <c r="E14" s="76">
        <v>3</v>
      </c>
      <c r="F14" s="77" t="str">
        <f>IF(D14="","",IF(D14&gt;6,"Fehler",SUM(D14*E14)))</f>
        <v/>
      </c>
      <c r="G14" s="146" t="s">
        <v>45</v>
      </c>
      <c r="H14" s="146"/>
      <c r="I14" s="146"/>
      <c r="J14" s="147"/>
    </row>
    <row r="15" spans="1:11" s="96" customFormat="1" ht="24.75" customHeight="1" x14ac:dyDescent="0.15">
      <c r="A15" s="227" t="s">
        <v>7</v>
      </c>
      <c r="B15" s="228"/>
      <c r="C15" s="229"/>
      <c r="D15" s="30"/>
      <c r="E15" s="76">
        <v>1</v>
      </c>
      <c r="F15" s="77" t="str">
        <f>IF(D15="","",IF(D15&gt;6,"Fehler",SUM(D15*E15)))</f>
        <v/>
      </c>
      <c r="G15" s="146"/>
      <c r="H15" s="146"/>
      <c r="I15" s="146"/>
      <c r="J15" s="147"/>
    </row>
    <row r="16" spans="1:11" s="96" customFormat="1" ht="24.75" customHeight="1" x14ac:dyDescent="0.15">
      <c r="A16" s="227" t="s">
        <v>8</v>
      </c>
      <c r="B16" s="228"/>
      <c r="C16" s="229"/>
      <c r="D16" s="30"/>
      <c r="E16" s="76">
        <v>1</v>
      </c>
      <c r="F16" s="77" t="str">
        <f>IF(D16="","",IF(D16&gt;6,"Fehler",SUM(D16*E16)))</f>
        <v/>
      </c>
      <c r="G16" s="146"/>
      <c r="H16" s="146"/>
      <c r="I16" s="146"/>
      <c r="J16" s="147"/>
    </row>
    <row r="17" spans="1:10" s="96" customFormat="1" ht="24.75" customHeight="1" x14ac:dyDescent="0.15">
      <c r="A17" s="227" t="s">
        <v>47</v>
      </c>
      <c r="B17" s="228"/>
      <c r="C17" s="229"/>
      <c r="D17" s="30"/>
      <c r="E17" s="76">
        <v>1</v>
      </c>
      <c r="F17" s="77" t="str">
        <f>IF(D17="","",IF(D17&gt;6,"Fehler",SUM(D17*E17)))</f>
        <v/>
      </c>
      <c r="G17" s="146"/>
      <c r="H17" s="146"/>
      <c r="I17" s="146"/>
      <c r="J17" s="147"/>
    </row>
    <row r="18" spans="1:10" s="96" customFormat="1" ht="24.75" customHeight="1" thickBot="1" x14ac:dyDescent="0.2">
      <c r="A18" s="227" t="s">
        <v>62</v>
      </c>
      <c r="B18" s="228"/>
      <c r="C18" s="229"/>
      <c r="D18" s="31"/>
      <c r="E18" s="79">
        <v>3</v>
      </c>
      <c r="F18" s="77" t="str">
        <f>IF(D18="","",IF(D18&gt;6,"Fehler",SUM(D18*E18)))</f>
        <v/>
      </c>
      <c r="G18" s="257"/>
      <c r="H18" s="257"/>
      <c r="I18" s="257"/>
      <c r="J18" s="258"/>
    </row>
    <row r="19" spans="1:10" s="75" customFormat="1" ht="20.25" customHeight="1" x14ac:dyDescent="0.15">
      <c r="A19" s="170" t="s">
        <v>9</v>
      </c>
      <c r="B19" s="170"/>
      <c r="C19" s="170"/>
      <c r="D19" s="170"/>
      <c r="E19" s="170"/>
      <c r="F19" s="170"/>
      <c r="G19" s="170"/>
      <c r="H19" s="170"/>
      <c r="I19" s="170"/>
      <c r="J19" s="170"/>
    </row>
    <row r="20" spans="1:10" s="96" customFormat="1" ht="20" customHeight="1" thickBot="1" x14ac:dyDescent="0.2">
      <c r="A20" s="2" t="s">
        <v>26</v>
      </c>
      <c r="B20" s="2"/>
      <c r="C20" s="10"/>
      <c r="D20" s="6"/>
      <c r="E20" s="6"/>
      <c r="F20" s="101"/>
      <c r="G20" s="101"/>
      <c r="H20" s="101"/>
      <c r="I20" s="2"/>
      <c r="J20" s="102"/>
    </row>
    <row r="21" spans="1:10" s="96" customFormat="1" ht="15" customHeight="1" x14ac:dyDescent="0.15">
      <c r="A21" s="13" t="s">
        <v>10</v>
      </c>
      <c r="B21" s="14"/>
      <c r="C21" s="103"/>
      <c r="D21" s="14"/>
      <c r="E21" s="14"/>
      <c r="F21" s="103"/>
      <c r="G21" s="103"/>
      <c r="H21" s="104"/>
      <c r="I21" s="29" t="s">
        <v>38</v>
      </c>
      <c r="J21" s="105" t="str">
        <f>IF(SUM(F14:F18)=0,"",SUM(F14:F18))</f>
        <v/>
      </c>
    </row>
    <row r="22" spans="1:10" s="96" customFormat="1" ht="15" customHeight="1" x14ac:dyDescent="0.15">
      <c r="A22" s="15" t="s">
        <v>11</v>
      </c>
      <c r="B22" s="16"/>
      <c r="C22" s="106"/>
      <c r="D22" s="16"/>
      <c r="E22" s="16"/>
      <c r="F22" s="106"/>
      <c r="G22" s="106"/>
      <c r="H22" s="107"/>
      <c r="I22" s="18" t="s">
        <v>38</v>
      </c>
      <c r="J22" s="108" t="str">
        <f>IF(J21="","",SUM(J21/9))</f>
        <v/>
      </c>
    </row>
    <row r="23" spans="1:10" s="96" customFormat="1" ht="15" customHeight="1" thickBot="1" x14ac:dyDescent="0.2">
      <c r="A23" s="17" t="s">
        <v>63</v>
      </c>
      <c r="B23" s="26"/>
      <c r="C23" s="109"/>
      <c r="D23" s="109"/>
      <c r="E23" s="109"/>
      <c r="F23" s="109"/>
      <c r="G23" s="109"/>
      <c r="H23" s="97"/>
      <c r="I23" s="19" t="s">
        <v>38</v>
      </c>
      <c r="J23" s="110" t="str">
        <f>IF(J21="","",ROUND((J22)*2,0)/2)</f>
        <v/>
      </c>
    </row>
    <row r="24" spans="1:10" s="100" customFormat="1" ht="35" customHeight="1" x14ac:dyDescent="0.15">
      <c r="A24" s="159" t="s">
        <v>13</v>
      </c>
      <c r="B24" s="159"/>
      <c r="C24" s="262"/>
      <c r="D24" s="262"/>
      <c r="E24" s="262"/>
      <c r="F24" s="262"/>
      <c r="G24" s="262"/>
      <c r="H24" s="262"/>
      <c r="I24" s="262"/>
      <c r="J24" s="262"/>
    </row>
    <row r="25" spans="1:10" s="75" customFormat="1" ht="45.75" customHeight="1" x14ac:dyDescent="0.15">
      <c r="A25" s="171" t="s">
        <v>0</v>
      </c>
      <c r="B25" s="171"/>
      <c r="C25" s="171"/>
      <c r="D25" s="171"/>
      <c r="E25" s="171"/>
      <c r="F25" s="171"/>
      <c r="G25" s="171"/>
      <c r="H25" s="171"/>
      <c r="I25" s="171"/>
      <c r="J25" s="171"/>
    </row>
    <row r="26" spans="1:10" s="100" customFormat="1" ht="15" customHeight="1" x14ac:dyDescent="0.15">
      <c r="A26" s="11" t="s">
        <v>33</v>
      </c>
      <c r="B26" s="255" t="s">
        <v>45</v>
      </c>
      <c r="C26" s="256"/>
      <c r="D26" s="256"/>
      <c r="E26" s="256"/>
      <c r="F26" s="80" t="s">
        <v>27</v>
      </c>
      <c r="G26" s="154"/>
      <c r="H26" s="155"/>
      <c r="I26" s="155"/>
      <c r="J26" s="155"/>
    </row>
    <row r="27" spans="1:10" s="100" customFormat="1" ht="30" customHeight="1" x14ac:dyDescent="0.15">
      <c r="A27" s="11" t="s">
        <v>56</v>
      </c>
      <c r="B27" s="11"/>
      <c r="C27" s="11"/>
      <c r="D27" s="11"/>
      <c r="E27" s="12"/>
      <c r="F27" s="11"/>
      <c r="G27" s="154" t="s">
        <v>29</v>
      </c>
      <c r="H27" s="155"/>
      <c r="I27" s="155"/>
      <c r="J27" s="155"/>
    </row>
    <row r="28" spans="1:10" s="100" customFormat="1" ht="30" customHeight="1" x14ac:dyDescent="0.15">
      <c r="A28" s="11" t="s">
        <v>55</v>
      </c>
      <c r="B28" s="11"/>
      <c r="C28" s="111"/>
      <c r="D28" s="111"/>
      <c r="E28" s="112"/>
      <c r="F28" s="111"/>
      <c r="G28" s="154" t="s">
        <v>29</v>
      </c>
      <c r="H28" s="155"/>
      <c r="I28" s="155"/>
      <c r="J28" s="155"/>
    </row>
    <row r="29" spans="1:10" s="100" customFormat="1" ht="30" customHeight="1" x14ac:dyDescent="0.15">
      <c r="A29" s="174" t="s">
        <v>22</v>
      </c>
      <c r="B29" s="174"/>
      <c r="C29" s="261"/>
      <c r="D29" s="261"/>
      <c r="E29" s="261"/>
      <c r="F29" s="261"/>
      <c r="G29" s="154" t="s">
        <v>29</v>
      </c>
      <c r="H29" s="155"/>
      <c r="I29" s="155"/>
      <c r="J29" s="155"/>
    </row>
    <row r="30" spans="1:10" s="36" customFormat="1" ht="35" customHeight="1" x14ac:dyDescent="0.15">
      <c r="A30" s="32" t="s">
        <v>36</v>
      </c>
      <c r="B30" s="32"/>
      <c r="C30" s="33"/>
      <c r="D30" s="32"/>
      <c r="E30" s="32"/>
      <c r="F30" s="33"/>
      <c r="G30" s="34"/>
      <c r="H30" s="34"/>
      <c r="I30" s="32"/>
      <c r="J30" s="35"/>
    </row>
    <row r="31" spans="1:10" s="75" customFormat="1" ht="51.75" customHeight="1" thickBot="1" x14ac:dyDescent="0.2">
      <c r="A31" s="171" t="s">
        <v>78</v>
      </c>
      <c r="B31" s="171"/>
      <c r="C31" s="171"/>
      <c r="D31" s="171"/>
      <c r="E31" s="263"/>
      <c r="F31" s="263"/>
      <c r="G31" s="263"/>
      <c r="H31" s="263"/>
      <c r="I31" s="263"/>
      <c r="J31" s="263"/>
    </row>
    <row r="32" spans="1:10" s="78" customFormat="1" ht="19.5" customHeight="1" x14ac:dyDescent="0.15">
      <c r="A32" s="156" t="s">
        <v>52</v>
      </c>
      <c r="B32" s="157"/>
      <c r="C32" s="158"/>
      <c r="D32" s="176" t="s">
        <v>64</v>
      </c>
      <c r="E32" s="177"/>
      <c r="F32" s="177"/>
      <c r="G32" s="177"/>
      <c r="H32" s="177"/>
      <c r="I32" s="177"/>
      <c r="J32" s="178"/>
    </row>
    <row r="33" spans="1:10" s="96" customFormat="1" ht="12.75" customHeight="1" x14ac:dyDescent="0.15">
      <c r="A33" s="140"/>
      <c r="B33" s="141"/>
      <c r="C33" s="141"/>
      <c r="D33" s="148" t="s">
        <v>28</v>
      </c>
      <c r="E33" s="149"/>
      <c r="F33" s="6" t="s">
        <v>65</v>
      </c>
      <c r="G33" s="81"/>
      <c r="H33" s="148" t="s">
        <v>3</v>
      </c>
      <c r="I33" s="149"/>
      <c r="J33" s="82" t="s">
        <v>50</v>
      </c>
    </row>
    <row r="34" spans="1:10" s="96" customFormat="1" ht="12.75" customHeight="1" x14ac:dyDescent="0.15">
      <c r="A34" s="140"/>
      <c r="B34" s="141"/>
      <c r="C34" s="141"/>
      <c r="D34" s="148" t="s">
        <v>1</v>
      </c>
      <c r="E34" s="149"/>
      <c r="F34" s="6" t="s">
        <v>65</v>
      </c>
      <c r="G34" s="81"/>
      <c r="H34" s="148" t="s">
        <v>4</v>
      </c>
      <c r="I34" s="149"/>
      <c r="J34" s="85" t="s">
        <v>50</v>
      </c>
    </row>
    <row r="35" spans="1:10" s="96" customFormat="1" ht="12.75" customHeight="1" x14ac:dyDescent="0.15">
      <c r="A35" s="140"/>
      <c r="B35" s="141"/>
      <c r="C35" s="141"/>
      <c r="D35" s="148" t="s">
        <v>2</v>
      </c>
      <c r="E35" s="149"/>
      <c r="F35" s="6" t="s">
        <v>65</v>
      </c>
      <c r="G35" s="81"/>
      <c r="H35" s="84"/>
      <c r="I35" s="84"/>
      <c r="J35" s="86"/>
    </row>
    <row r="36" spans="1:10" s="96" customFormat="1" ht="14" thickBot="1" x14ac:dyDescent="0.2">
      <c r="A36" s="142"/>
      <c r="B36" s="143"/>
      <c r="C36" s="143"/>
      <c r="D36" s="88"/>
      <c r="E36" s="89"/>
      <c r="F36" s="87"/>
      <c r="G36" s="90"/>
      <c r="H36" s="89"/>
      <c r="I36" s="89"/>
      <c r="J36" s="91"/>
    </row>
  </sheetData>
  <sheetProtection sheet="1" objects="1" scenarios="1" formatCells="0" formatColumns="0" formatRows="0" sort="0" autoFilter="0"/>
  <mergeCells count="47">
    <mergeCell ref="C8:I8"/>
    <mergeCell ref="C9:I9"/>
    <mergeCell ref="C10:I10"/>
    <mergeCell ref="A14:C14"/>
    <mergeCell ref="A8:B8"/>
    <mergeCell ref="A9:B9"/>
    <mergeCell ref="A10:B10"/>
    <mergeCell ref="A12:J12"/>
    <mergeCell ref="G13:J13"/>
    <mergeCell ref="A11:B11"/>
    <mergeCell ref="A15:C15"/>
    <mergeCell ref="A16:C16"/>
    <mergeCell ref="G14:J14"/>
    <mergeCell ref="A1:J1"/>
    <mergeCell ref="C7:I7"/>
    <mergeCell ref="A5:B5"/>
    <mergeCell ref="C2:J2"/>
    <mergeCell ref="C3:J3"/>
    <mergeCell ref="C4:J4"/>
    <mergeCell ref="A7:B7"/>
    <mergeCell ref="D35:E35"/>
    <mergeCell ref="G5:H5"/>
    <mergeCell ref="A29:F29"/>
    <mergeCell ref="H33:I33"/>
    <mergeCell ref="H34:I34"/>
    <mergeCell ref="D32:J32"/>
    <mergeCell ref="A32:C32"/>
    <mergeCell ref="A24:J24"/>
    <mergeCell ref="A31:J31"/>
    <mergeCell ref="A18:C18"/>
    <mergeCell ref="A19:J19"/>
    <mergeCell ref="A25:J25"/>
    <mergeCell ref="D5:E5"/>
    <mergeCell ref="G17:J17"/>
    <mergeCell ref="A13:C13"/>
    <mergeCell ref="C11:I11"/>
    <mergeCell ref="G15:J15"/>
    <mergeCell ref="G16:J16"/>
    <mergeCell ref="D33:E33"/>
    <mergeCell ref="D34:E34"/>
    <mergeCell ref="G28:J28"/>
    <mergeCell ref="G29:J29"/>
    <mergeCell ref="B26:E26"/>
    <mergeCell ref="G26:J26"/>
    <mergeCell ref="G27:J27"/>
    <mergeCell ref="G18:J18"/>
    <mergeCell ref="A17:C17"/>
  </mergeCells>
  <phoneticPr fontId="8" type="noConversion"/>
  <pageMargins left="0.51181102362204722" right="0.23622047244094491" top="0.74803149606299213" bottom="0.15748031496062992" header="0.19685039370078741" footer="0.15748031496062992"/>
  <pageSetup paperSize="9" scale="89" orientation="portrait"/>
  <headerFooter alignWithMargins="0">
    <oddHeader>&amp;L&amp;6Ordonnance sur la formation professionnelle initiale - Plan de formation&amp;C&amp;6
&amp;R&amp;6Annexe 10b : Notation du rapport de formation</oddHeader>
    <oddFooter>&amp;L&amp;6OmT forêt / CODOC&amp;R&amp;6 3ème édition : 12.02.2008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6"/>
  <sheetViews>
    <sheetView showGridLines="0" zoomScaleNormal="100" workbookViewId="0">
      <selection activeCell="C2" sqref="C2:J2"/>
    </sheetView>
  </sheetViews>
  <sheetFormatPr baseColWidth="10" defaultColWidth="11.5" defaultRowHeight="13" x14ac:dyDescent="0.15"/>
  <cols>
    <col min="1" max="1" width="5.1640625" style="113" customWidth="1"/>
    <col min="2" max="2" width="11.83203125" style="113" customWidth="1"/>
    <col min="3" max="3" width="5.5" style="113" customWidth="1"/>
    <col min="4" max="4" width="9" style="113" customWidth="1"/>
    <col min="5" max="5" width="8.33203125" style="114" customWidth="1"/>
    <col min="6" max="6" width="9" style="113" customWidth="1"/>
    <col min="7" max="7" width="15" style="100" customWidth="1"/>
    <col min="8" max="8" width="10.5" style="113" customWidth="1"/>
    <col min="9" max="9" width="6.5" style="113" customWidth="1"/>
    <col min="10" max="10" width="17.5" style="113" customWidth="1"/>
    <col min="11" max="16384" width="11.5" style="113"/>
  </cols>
  <sheetData>
    <row r="1" spans="1:11" s="1" customFormat="1" ht="28.5" customHeight="1" thickBot="1" x14ac:dyDescent="0.2">
      <c r="A1" s="239" t="s">
        <v>25</v>
      </c>
      <c r="B1" s="182"/>
      <c r="C1" s="265"/>
      <c r="D1" s="265"/>
      <c r="E1" s="265"/>
      <c r="F1" s="265"/>
      <c r="G1" s="265"/>
      <c r="H1" s="265"/>
      <c r="I1" s="265"/>
      <c r="J1" s="266"/>
    </row>
    <row r="2" spans="1:11" s="96" customFormat="1" ht="15" customHeight="1" x14ac:dyDescent="0.15">
      <c r="A2" s="3" t="s">
        <v>90</v>
      </c>
      <c r="B2" s="25"/>
      <c r="C2" s="189" t="str">
        <f>IF('1er semestre'!C2:J2="","",'1er semestre'!C2:J2)</f>
        <v/>
      </c>
      <c r="D2" s="269"/>
      <c r="E2" s="269"/>
      <c r="F2" s="269"/>
      <c r="G2" s="269"/>
      <c r="H2" s="269"/>
      <c r="I2" s="269"/>
      <c r="J2" s="270"/>
    </row>
    <row r="3" spans="1:11" s="96" customFormat="1" ht="15" customHeight="1" x14ac:dyDescent="0.15">
      <c r="A3" s="4" t="s">
        <v>91</v>
      </c>
      <c r="B3" s="27"/>
      <c r="C3" s="192" t="str">
        <f>IF('1er semestre'!C3:J3="","",'1er semestre'!C3:J3)</f>
        <v/>
      </c>
      <c r="D3" s="271"/>
      <c r="E3" s="271"/>
      <c r="F3" s="271"/>
      <c r="G3" s="271"/>
      <c r="H3" s="271"/>
      <c r="I3" s="271"/>
      <c r="J3" s="272"/>
    </row>
    <row r="4" spans="1:11" s="96" customFormat="1" ht="15" customHeight="1" x14ac:dyDescent="0.15">
      <c r="A4" s="4" t="s">
        <v>14</v>
      </c>
      <c r="B4" s="27"/>
      <c r="C4" s="192" t="str">
        <f>IF('1er semestre'!C4:J4="","",'1er semestre'!C4:J4)</f>
        <v/>
      </c>
      <c r="D4" s="271"/>
      <c r="E4" s="271"/>
      <c r="F4" s="271"/>
      <c r="G4" s="271"/>
      <c r="H4" s="271"/>
      <c r="I4" s="271"/>
      <c r="J4" s="272"/>
    </row>
    <row r="5" spans="1:11" s="96" customFormat="1" ht="15" customHeight="1" thickBot="1" x14ac:dyDescent="0.2">
      <c r="A5" s="187" t="s">
        <v>59</v>
      </c>
      <c r="B5" s="268"/>
      <c r="C5" s="28" t="s">
        <v>60</v>
      </c>
      <c r="D5" s="179" t="str">
        <f>IF('1er semestre'!D5:E5="","",'1er semestre'!D5:E5)</f>
        <v/>
      </c>
      <c r="E5" s="264"/>
      <c r="F5" s="38" t="s">
        <v>94</v>
      </c>
      <c r="G5" s="259" t="str">
        <f>IF('1er semestre'!G5:H5="","",'1er semestre'!G5:H5)</f>
        <v/>
      </c>
      <c r="H5" s="260"/>
      <c r="I5" s="98" t="s">
        <v>77</v>
      </c>
      <c r="J5" s="145" t="str">
        <f>IF('1er semestre'!J5="","",'1er semestre'!J5)</f>
        <v/>
      </c>
    </row>
    <row r="6" spans="1:11" s="100" customFormat="1" ht="35" customHeight="1" thickBot="1" x14ac:dyDescent="0.2">
      <c r="A6" s="20" t="s">
        <v>96</v>
      </c>
      <c r="B6" s="20"/>
      <c r="C6" s="7"/>
      <c r="D6" s="7"/>
      <c r="E6" s="8"/>
      <c r="F6" s="7"/>
      <c r="G6" s="7"/>
      <c r="H6" s="7"/>
      <c r="I6" s="9"/>
      <c r="J6" s="99"/>
    </row>
    <row r="7" spans="1:11" s="96" customFormat="1" ht="15" customHeight="1" x14ac:dyDescent="0.15">
      <c r="A7" s="195" t="s">
        <v>97</v>
      </c>
      <c r="B7" s="273"/>
      <c r="C7" s="185" t="s">
        <v>98</v>
      </c>
      <c r="D7" s="267"/>
      <c r="E7" s="267"/>
      <c r="F7" s="267"/>
      <c r="G7" s="267"/>
      <c r="H7" s="267"/>
      <c r="I7" s="267"/>
      <c r="J7" s="21" t="s">
        <v>99</v>
      </c>
    </row>
    <row r="8" spans="1:11" s="96" customFormat="1" ht="15" customHeight="1" x14ac:dyDescent="0.15">
      <c r="A8" s="197" t="s">
        <v>86</v>
      </c>
      <c r="B8" s="276"/>
      <c r="C8" s="216" t="s">
        <v>58</v>
      </c>
      <c r="D8" s="277"/>
      <c r="E8" s="277"/>
      <c r="F8" s="277"/>
      <c r="G8" s="277"/>
      <c r="H8" s="277"/>
      <c r="I8" s="277"/>
      <c r="J8" s="22">
        <v>6</v>
      </c>
    </row>
    <row r="9" spans="1:11" s="96" customFormat="1" ht="15" customHeight="1" x14ac:dyDescent="0.15">
      <c r="A9" s="197" t="s">
        <v>87</v>
      </c>
      <c r="B9" s="276"/>
      <c r="C9" s="216" t="s">
        <v>101</v>
      </c>
      <c r="D9" s="277"/>
      <c r="E9" s="277"/>
      <c r="F9" s="277"/>
      <c r="G9" s="277"/>
      <c r="H9" s="277"/>
      <c r="I9" s="277"/>
      <c r="J9" s="22">
        <v>5</v>
      </c>
    </row>
    <row r="10" spans="1:11" s="96" customFormat="1" ht="15" customHeight="1" x14ac:dyDescent="0.15">
      <c r="A10" s="197" t="s">
        <v>88</v>
      </c>
      <c r="B10" s="276"/>
      <c r="C10" s="216" t="s">
        <v>102</v>
      </c>
      <c r="D10" s="277"/>
      <c r="E10" s="277"/>
      <c r="F10" s="277"/>
      <c r="G10" s="277"/>
      <c r="H10" s="277"/>
      <c r="I10" s="277"/>
      <c r="J10" s="23">
        <v>4</v>
      </c>
    </row>
    <row r="11" spans="1:11" s="96" customFormat="1" ht="15" customHeight="1" thickBot="1" x14ac:dyDescent="0.2">
      <c r="A11" s="197" t="s">
        <v>89</v>
      </c>
      <c r="B11" s="276"/>
      <c r="C11" s="202" t="s">
        <v>103</v>
      </c>
      <c r="D11" s="275"/>
      <c r="E11" s="275"/>
      <c r="F11" s="275"/>
      <c r="G11" s="275"/>
      <c r="H11" s="275"/>
      <c r="I11" s="275"/>
      <c r="J11" s="24">
        <v>3</v>
      </c>
    </row>
    <row r="12" spans="1:11" s="75" customFormat="1" ht="36" customHeight="1" thickBot="1" x14ac:dyDescent="0.2">
      <c r="A12" s="204" t="s">
        <v>82</v>
      </c>
      <c r="B12" s="204"/>
      <c r="C12" s="205"/>
      <c r="D12" s="205"/>
      <c r="E12" s="205"/>
      <c r="F12" s="205"/>
      <c r="G12" s="205"/>
      <c r="H12" s="205"/>
      <c r="I12" s="205"/>
      <c r="J12" s="205"/>
    </row>
    <row r="13" spans="1:11" s="96" customFormat="1" ht="35" customHeight="1" x14ac:dyDescent="0.15">
      <c r="A13" s="231" t="s">
        <v>61</v>
      </c>
      <c r="B13" s="232"/>
      <c r="C13" s="274"/>
      <c r="D13" s="95" t="s">
        <v>84</v>
      </c>
      <c r="E13" s="95" t="s">
        <v>74</v>
      </c>
      <c r="F13" s="95" t="s">
        <v>85</v>
      </c>
      <c r="G13" s="185" t="s">
        <v>73</v>
      </c>
      <c r="H13" s="185"/>
      <c r="I13" s="206"/>
      <c r="J13" s="207"/>
      <c r="K13" s="5"/>
    </row>
    <row r="14" spans="1:11" s="96" customFormat="1" ht="24.75" customHeight="1" x14ac:dyDescent="0.15">
      <c r="A14" s="227" t="s">
        <v>6</v>
      </c>
      <c r="B14" s="228"/>
      <c r="C14" s="229"/>
      <c r="D14" s="30"/>
      <c r="E14" s="76">
        <v>3</v>
      </c>
      <c r="F14" s="77" t="str">
        <f>IF(D14="","",IF(D14&gt;6,"Fehler",SUM(D14*E14)))</f>
        <v/>
      </c>
      <c r="G14" s="146" t="s">
        <v>45</v>
      </c>
      <c r="H14" s="146"/>
      <c r="I14" s="146"/>
      <c r="J14" s="147"/>
    </row>
    <row r="15" spans="1:11" s="96" customFormat="1" ht="24.75" customHeight="1" x14ac:dyDescent="0.15">
      <c r="A15" s="227" t="s">
        <v>7</v>
      </c>
      <c r="B15" s="228"/>
      <c r="C15" s="229"/>
      <c r="D15" s="30"/>
      <c r="E15" s="76">
        <v>1</v>
      </c>
      <c r="F15" s="77" t="str">
        <f>IF(D15="","",IF(D15&gt;6,"Fehler",SUM(D15*E15)))</f>
        <v/>
      </c>
      <c r="G15" s="146"/>
      <c r="H15" s="146"/>
      <c r="I15" s="146"/>
      <c r="J15" s="147"/>
    </row>
    <row r="16" spans="1:11" s="96" customFormat="1" ht="24.75" customHeight="1" x14ac:dyDescent="0.15">
      <c r="A16" s="227" t="s">
        <v>8</v>
      </c>
      <c r="B16" s="228"/>
      <c r="C16" s="229"/>
      <c r="D16" s="30"/>
      <c r="E16" s="76">
        <v>1</v>
      </c>
      <c r="F16" s="77" t="str">
        <f>IF(D16="","",IF(D16&gt;6,"Fehler",SUM(D16*E16)))</f>
        <v/>
      </c>
      <c r="G16" s="146"/>
      <c r="H16" s="146"/>
      <c r="I16" s="146"/>
      <c r="J16" s="147"/>
    </row>
    <row r="17" spans="1:10" s="96" customFormat="1" ht="24.75" customHeight="1" x14ac:dyDescent="0.15">
      <c r="A17" s="227" t="s">
        <v>47</v>
      </c>
      <c r="B17" s="228"/>
      <c r="C17" s="229"/>
      <c r="D17" s="30"/>
      <c r="E17" s="76">
        <v>1</v>
      </c>
      <c r="F17" s="77" t="str">
        <f>IF(D17="","",IF(D17&gt;6,"Fehler",SUM(D17*E17)))</f>
        <v/>
      </c>
      <c r="G17" s="146"/>
      <c r="H17" s="146"/>
      <c r="I17" s="146"/>
      <c r="J17" s="147"/>
    </row>
    <row r="18" spans="1:10" s="96" customFormat="1" ht="24.75" customHeight="1" thickBot="1" x14ac:dyDescent="0.2">
      <c r="A18" s="227" t="s">
        <v>62</v>
      </c>
      <c r="B18" s="228"/>
      <c r="C18" s="229"/>
      <c r="D18" s="31"/>
      <c r="E18" s="79">
        <v>3</v>
      </c>
      <c r="F18" s="77" t="str">
        <f>IF(D18="","",IF(D18&gt;6,"Fehler",SUM(D18*E18)))</f>
        <v/>
      </c>
      <c r="G18" s="257"/>
      <c r="H18" s="257"/>
      <c r="I18" s="257"/>
      <c r="J18" s="258"/>
    </row>
    <row r="19" spans="1:10" s="75" customFormat="1" ht="20.25" customHeight="1" x14ac:dyDescent="0.15">
      <c r="A19" s="170" t="s">
        <v>9</v>
      </c>
      <c r="B19" s="170"/>
      <c r="C19" s="170"/>
      <c r="D19" s="170"/>
      <c r="E19" s="170"/>
      <c r="F19" s="170"/>
      <c r="G19" s="170"/>
      <c r="H19" s="170"/>
      <c r="I19" s="170"/>
      <c r="J19" s="170"/>
    </row>
    <row r="20" spans="1:10" s="96" customFormat="1" ht="20" customHeight="1" thickBot="1" x14ac:dyDescent="0.2">
      <c r="A20" s="2" t="s">
        <v>26</v>
      </c>
      <c r="B20" s="2"/>
      <c r="C20" s="10"/>
      <c r="D20" s="6"/>
      <c r="E20" s="6"/>
      <c r="F20" s="101"/>
      <c r="G20" s="101"/>
      <c r="H20" s="101"/>
      <c r="I20" s="2"/>
      <c r="J20" s="102"/>
    </row>
    <row r="21" spans="1:10" s="96" customFormat="1" ht="15" customHeight="1" x14ac:dyDescent="0.15">
      <c r="A21" s="13" t="s">
        <v>10</v>
      </c>
      <c r="B21" s="14"/>
      <c r="C21" s="103"/>
      <c r="D21" s="14"/>
      <c r="E21" s="14"/>
      <c r="F21" s="103"/>
      <c r="G21" s="103"/>
      <c r="H21" s="104"/>
      <c r="I21" s="29" t="s">
        <v>38</v>
      </c>
      <c r="J21" s="105" t="str">
        <f>IF(SUM(F14:F18)=0,"",SUM(F14:F18))</f>
        <v/>
      </c>
    </row>
    <row r="22" spans="1:10" s="96" customFormat="1" ht="15" customHeight="1" x14ac:dyDescent="0.15">
      <c r="A22" s="15" t="s">
        <v>11</v>
      </c>
      <c r="B22" s="16"/>
      <c r="C22" s="106"/>
      <c r="D22" s="16"/>
      <c r="E22" s="16"/>
      <c r="F22" s="106"/>
      <c r="G22" s="106"/>
      <c r="H22" s="107"/>
      <c r="I22" s="18" t="s">
        <v>38</v>
      </c>
      <c r="J22" s="108" t="str">
        <f>IF(J21="","",SUM(J21/9))</f>
        <v/>
      </c>
    </row>
    <row r="23" spans="1:10" s="96" customFormat="1" ht="15" customHeight="1" thickBot="1" x14ac:dyDescent="0.2">
      <c r="A23" s="17" t="s">
        <v>63</v>
      </c>
      <c r="B23" s="26"/>
      <c r="C23" s="109"/>
      <c r="D23" s="109"/>
      <c r="E23" s="109"/>
      <c r="F23" s="109"/>
      <c r="G23" s="109"/>
      <c r="H23" s="97"/>
      <c r="I23" s="19" t="s">
        <v>38</v>
      </c>
      <c r="J23" s="110" t="str">
        <f>IF(J21="","",ROUND((J22)*2,0)/2)</f>
        <v/>
      </c>
    </row>
    <row r="24" spans="1:10" s="100" customFormat="1" ht="35" customHeight="1" x14ac:dyDescent="0.15">
      <c r="A24" s="159" t="s">
        <v>13</v>
      </c>
      <c r="B24" s="159"/>
      <c r="C24" s="262"/>
      <c r="D24" s="262"/>
      <c r="E24" s="262"/>
      <c r="F24" s="262"/>
      <c r="G24" s="262"/>
      <c r="H24" s="262"/>
      <c r="I24" s="262"/>
      <c r="J24" s="262"/>
    </row>
    <row r="25" spans="1:10" s="75" customFormat="1" ht="45.75" customHeight="1" x14ac:dyDescent="0.15">
      <c r="A25" s="171" t="s">
        <v>0</v>
      </c>
      <c r="B25" s="171"/>
      <c r="C25" s="171"/>
      <c r="D25" s="171"/>
      <c r="E25" s="171"/>
      <c r="F25" s="171"/>
      <c r="G25" s="171"/>
      <c r="H25" s="171"/>
      <c r="I25" s="171"/>
      <c r="J25" s="171"/>
    </row>
    <row r="26" spans="1:10" s="100" customFormat="1" ht="15" customHeight="1" x14ac:dyDescent="0.15">
      <c r="A26" s="11" t="s">
        <v>33</v>
      </c>
      <c r="B26" s="255" t="s">
        <v>45</v>
      </c>
      <c r="C26" s="256"/>
      <c r="D26" s="256"/>
      <c r="E26" s="256"/>
      <c r="F26" s="80" t="s">
        <v>27</v>
      </c>
      <c r="G26" s="154"/>
      <c r="H26" s="155"/>
      <c r="I26" s="155"/>
      <c r="J26" s="155"/>
    </row>
    <row r="27" spans="1:10" s="100" customFormat="1" ht="30" customHeight="1" x14ac:dyDescent="0.15">
      <c r="A27" s="11" t="s">
        <v>56</v>
      </c>
      <c r="B27" s="11"/>
      <c r="C27" s="11"/>
      <c r="D27" s="11"/>
      <c r="E27" s="12"/>
      <c r="F27" s="11"/>
      <c r="G27" s="154" t="s">
        <v>29</v>
      </c>
      <c r="H27" s="155"/>
      <c r="I27" s="155"/>
      <c r="J27" s="155"/>
    </row>
    <row r="28" spans="1:10" s="100" customFormat="1" ht="30" customHeight="1" x14ac:dyDescent="0.15">
      <c r="A28" s="11" t="s">
        <v>55</v>
      </c>
      <c r="B28" s="11"/>
      <c r="C28" s="111"/>
      <c r="D28" s="111"/>
      <c r="E28" s="112"/>
      <c r="F28" s="111"/>
      <c r="G28" s="154" t="s">
        <v>29</v>
      </c>
      <c r="H28" s="155"/>
      <c r="I28" s="155"/>
      <c r="J28" s="155"/>
    </row>
    <row r="29" spans="1:10" s="100" customFormat="1" ht="30" customHeight="1" x14ac:dyDescent="0.15">
      <c r="A29" s="174" t="s">
        <v>22</v>
      </c>
      <c r="B29" s="174"/>
      <c r="C29" s="261"/>
      <c r="D29" s="261"/>
      <c r="E29" s="261"/>
      <c r="F29" s="261"/>
      <c r="G29" s="154" t="s">
        <v>29</v>
      </c>
      <c r="H29" s="155"/>
      <c r="I29" s="155"/>
      <c r="J29" s="155"/>
    </row>
    <row r="30" spans="1:10" s="36" customFormat="1" ht="35" customHeight="1" x14ac:dyDescent="0.15">
      <c r="A30" s="32" t="s">
        <v>36</v>
      </c>
      <c r="B30" s="32"/>
      <c r="C30" s="33"/>
      <c r="D30" s="32"/>
      <c r="E30" s="32"/>
      <c r="F30" s="33"/>
      <c r="G30" s="34"/>
      <c r="H30" s="34"/>
      <c r="I30" s="32"/>
      <c r="J30" s="35"/>
    </row>
    <row r="31" spans="1:10" s="75" customFormat="1" ht="51.75" customHeight="1" thickBot="1" x14ac:dyDescent="0.2">
      <c r="A31" s="171" t="s">
        <v>78</v>
      </c>
      <c r="B31" s="171"/>
      <c r="C31" s="171"/>
      <c r="D31" s="171"/>
      <c r="E31" s="263"/>
      <c r="F31" s="263"/>
      <c r="G31" s="263"/>
      <c r="H31" s="263"/>
      <c r="I31" s="263"/>
      <c r="J31" s="263"/>
    </row>
    <row r="32" spans="1:10" s="78" customFormat="1" ht="19.5" customHeight="1" x14ac:dyDescent="0.15">
      <c r="A32" s="156" t="s">
        <v>52</v>
      </c>
      <c r="B32" s="157"/>
      <c r="C32" s="158"/>
      <c r="D32" s="176" t="s">
        <v>64</v>
      </c>
      <c r="E32" s="177"/>
      <c r="F32" s="177"/>
      <c r="G32" s="177"/>
      <c r="H32" s="177"/>
      <c r="I32" s="177"/>
      <c r="J32" s="178"/>
    </row>
    <row r="33" spans="1:10" s="96" customFormat="1" ht="12.75" customHeight="1" x14ac:dyDescent="0.15">
      <c r="A33" s="140"/>
      <c r="B33" s="141"/>
      <c r="C33" s="141"/>
      <c r="D33" s="148" t="s">
        <v>28</v>
      </c>
      <c r="E33" s="149"/>
      <c r="F33" s="6" t="s">
        <v>65</v>
      </c>
      <c r="G33" s="81"/>
      <c r="H33" s="148" t="s">
        <v>3</v>
      </c>
      <c r="I33" s="149"/>
      <c r="J33" s="82" t="s">
        <v>50</v>
      </c>
    </row>
    <row r="34" spans="1:10" s="96" customFormat="1" ht="12.75" customHeight="1" x14ac:dyDescent="0.15">
      <c r="A34" s="140"/>
      <c r="B34" s="141"/>
      <c r="C34" s="141"/>
      <c r="D34" s="148" t="s">
        <v>1</v>
      </c>
      <c r="E34" s="149"/>
      <c r="F34" s="6" t="s">
        <v>65</v>
      </c>
      <c r="G34" s="81"/>
      <c r="H34" s="148" t="s">
        <v>4</v>
      </c>
      <c r="I34" s="149"/>
      <c r="J34" s="85" t="s">
        <v>50</v>
      </c>
    </row>
    <row r="35" spans="1:10" s="96" customFormat="1" ht="12.75" customHeight="1" x14ac:dyDescent="0.15">
      <c r="A35" s="140"/>
      <c r="B35" s="141"/>
      <c r="C35" s="141"/>
      <c r="D35" s="148" t="s">
        <v>2</v>
      </c>
      <c r="E35" s="149"/>
      <c r="F35" s="6" t="s">
        <v>65</v>
      </c>
      <c r="G35" s="81"/>
      <c r="H35" s="84"/>
      <c r="I35" s="84"/>
      <c r="J35" s="86"/>
    </row>
    <row r="36" spans="1:10" s="96" customFormat="1" ht="14" thickBot="1" x14ac:dyDescent="0.2">
      <c r="A36" s="142"/>
      <c r="B36" s="143"/>
      <c r="C36" s="143"/>
      <c r="D36" s="88"/>
      <c r="E36" s="89"/>
      <c r="F36" s="87"/>
      <c r="G36" s="90"/>
      <c r="H36" s="89"/>
      <c r="I36" s="89"/>
      <c r="J36" s="91"/>
    </row>
  </sheetData>
  <sheetProtection sheet="1" objects="1" scenarios="1" formatCells="0" formatColumns="0" formatRows="0" sort="0" autoFilter="0"/>
  <mergeCells count="47">
    <mergeCell ref="B26:E26"/>
    <mergeCell ref="G26:J26"/>
    <mergeCell ref="G27:J27"/>
    <mergeCell ref="G18:J18"/>
    <mergeCell ref="D35:E35"/>
    <mergeCell ref="G5:H5"/>
    <mergeCell ref="A29:F29"/>
    <mergeCell ref="H33:I33"/>
    <mergeCell ref="H34:I34"/>
    <mergeCell ref="D32:J32"/>
    <mergeCell ref="A32:C32"/>
    <mergeCell ref="A24:J24"/>
    <mergeCell ref="A31:J31"/>
    <mergeCell ref="A18:C18"/>
    <mergeCell ref="G15:J15"/>
    <mergeCell ref="G16:J16"/>
    <mergeCell ref="D33:E33"/>
    <mergeCell ref="D34:E34"/>
    <mergeCell ref="G28:J28"/>
    <mergeCell ref="G29:J29"/>
    <mergeCell ref="A19:J19"/>
    <mergeCell ref="A25:J25"/>
    <mergeCell ref="D5:E5"/>
    <mergeCell ref="A1:J1"/>
    <mergeCell ref="C7:I7"/>
    <mergeCell ref="A5:B5"/>
    <mergeCell ref="C2:J2"/>
    <mergeCell ref="C3:J3"/>
    <mergeCell ref="C4:J4"/>
    <mergeCell ref="A7:B7"/>
    <mergeCell ref="G17:J17"/>
    <mergeCell ref="A13:C13"/>
    <mergeCell ref="C11:I11"/>
    <mergeCell ref="A12:J12"/>
    <mergeCell ref="G13:J13"/>
    <mergeCell ref="A11:B11"/>
    <mergeCell ref="A15:C15"/>
    <mergeCell ref="A16:C16"/>
    <mergeCell ref="A17:C17"/>
    <mergeCell ref="G14:J14"/>
    <mergeCell ref="C8:I8"/>
    <mergeCell ref="C9:I9"/>
    <mergeCell ref="C10:I10"/>
    <mergeCell ref="A14:C14"/>
    <mergeCell ref="A8:B8"/>
    <mergeCell ref="A9:B9"/>
    <mergeCell ref="A10:B10"/>
  </mergeCells>
  <phoneticPr fontId="8" type="noConversion"/>
  <pageMargins left="0.51181102362204722" right="0.23622047244094491" top="0.74803149606299213" bottom="0.15748031496062992" header="0.19685039370078741" footer="0.15748031496062992"/>
  <pageSetup paperSize="9" scale="89" orientation="portrait"/>
  <headerFooter alignWithMargins="0">
    <oddHeader>&amp;L&amp;6Ordonnance sur la formation professionnelle initiale - Plan de formation&amp;C&amp;6
&amp;R&amp;6Annexe 10b : Notation du rapport de formation</oddHeader>
    <oddFooter>&amp;L&amp;6OmT forêt / CODOC&amp;R&amp;6 3ème édition : 12.02.2008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6"/>
  <sheetViews>
    <sheetView showGridLines="0" zoomScaleNormal="100" workbookViewId="0">
      <selection activeCell="C2" sqref="C2:J2"/>
    </sheetView>
  </sheetViews>
  <sheetFormatPr baseColWidth="10" defaultColWidth="11.5" defaultRowHeight="13" x14ac:dyDescent="0.15"/>
  <cols>
    <col min="1" max="1" width="5.1640625" style="113" customWidth="1"/>
    <col min="2" max="2" width="11.83203125" style="113" customWidth="1"/>
    <col min="3" max="3" width="5.5" style="113" customWidth="1"/>
    <col min="4" max="4" width="9" style="113" customWidth="1"/>
    <col min="5" max="5" width="8.33203125" style="114" customWidth="1"/>
    <col min="6" max="6" width="9" style="113" customWidth="1"/>
    <col min="7" max="7" width="15" style="100" customWidth="1"/>
    <col min="8" max="8" width="10.5" style="113" customWidth="1"/>
    <col min="9" max="9" width="6.5" style="113" customWidth="1"/>
    <col min="10" max="10" width="17.5" style="113" customWidth="1"/>
    <col min="11" max="16384" width="11.5" style="113"/>
  </cols>
  <sheetData>
    <row r="1" spans="1:11" s="1" customFormat="1" ht="28.5" customHeight="1" thickBot="1" x14ac:dyDescent="0.2">
      <c r="A1" s="239" t="s">
        <v>24</v>
      </c>
      <c r="B1" s="182"/>
      <c r="C1" s="265"/>
      <c r="D1" s="265"/>
      <c r="E1" s="265"/>
      <c r="F1" s="265"/>
      <c r="G1" s="265"/>
      <c r="H1" s="265"/>
      <c r="I1" s="265"/>
      <c r="J1" s="266"/>
    </row>
    <row r="2" spans="1:11" s="96" customFormat="1" ht="15" customHeight="1" x14ac:dyDescent="0.15">
      <c r="A2" s="3" t="s">
        <v>90</v>
      </c>
      <c r="B2" s="25"/>
      <c r="C2" s="189" t="str">
        <f>IF('1er semestre'!C2:J2="","",'1er semestre'!C2:J2)</f>
        <v/>
      </c>
      <c r="D2" s="269"/>
      <c r="E2" s="269"/>
      <c r="F2" s="269"/>
      <c r="G2" s="269"/>
      <c r="H2" s="269"/>
      <c r="I2" s="269"/>
      <c r="J2" s="270"/>
    </row>
    <row r="3" spans="1:11" s="96" customFormat="1" ht="15" customHeight="1" x14ac:dyDescent="0.15">
      <c r="A3" s="4" t="s">
        <v>91</v>
      </c>
      <c r="B3" s="27"/>
      <c r="C3" s="192" t="str">
        <f>IF('1er semestre'!C3:J3="","",'1er semestre'!C3:J3)</f>
        <v/>
      </c>
      <c r="D3" s="271"/>
      <c r="E3" s="271"/>
      <c r="F3" s="271"/>
      <c r="G3" s="271"/>
      <c r="H3" s="271"/>
      <c r="I3" s="271"/>
      <c r="J3" s="272"/>
    </row>
    <row r="4" spans="1:11" s="96" customFormat="1" ht="15" customHeight="1" x14ac:dyDescent="0.15">
      <c r="A4" s="4" t="s">
        <v>14</v>
      </c>
      <c r="B4" s="27"/>
      <c r="C4" s="192" t="str">
        <f>IF('1er semestre'!C4:J4="","",'1er semestre'!C4:J4)</f>
        <v/>
      </c>
      <c r="D4" s="271"/>
      <c r="E4" s="271"/>
      <c r="F4" s="271"/>
      <c r="G4" s="271"/>
      <c r="H4" s="271"/>
      <c r="I4" s="271"/>
      <c r="J4" s="272"/>
    </row>
    <row r="5" spans="1:11" s="96" customFormat="1" ht="15" customHeight="1" thickBot="1" x14ac:dyDescent="0.2">
      <c r="A5" s="187" t="s">
        <v>59</v>
      </c>
      <c r="B5" s="268"/>
      <c r="C5" s="28" t="s">
        <v>60</v>
      </c>
      <c r="D5" s="179" t="str">
        <f>IF('1er semestre'!D5:E5="","",'1er semestre'!D5:E5)</f>
        <v/>
      </c>
      <c r="E5" s="264"/>
      <c r="F5" s="38" t="s">
        <v>94</v>
      </c>
      <c r="G5" s="259" t="str">
        <f>IF('1er semestre'!G5:H5="","",'1er semestre'!G5:H5)</f>
        <v/>
      </c>
      <c r="H5" s="260"/>
      <c r="I5" s="98" t="s">
        <v>77</v>
      </c>
      <c r="J5" s="145" t="str">
        <f>IF('1er semestre'!J5="","",'1er semestre'!J5)</f>
        <v/>
      </c>
    </row>
    <row r="6" spans="1:11" s="100" customFormat="1" ht="35" customHeight="1" thickBot="1" x14ac:dyDescent="0.2">
      <c r="A6" s="20" t="s">
        <v>96</v>
      </c>
      <c r="B6" s="20"/>
      <c r="C6" s="7"/>
      <c r="D6" s="7"/>
      <c r="E6" s="8"/>
      <c r="F6" s="7"/>
      <c r="G6" s="7"/>
      <c r="H6" s="7"/>
      <c r="I6" s="9"/>
      <c r="J6" s="99"/>
    </row>
    <row r="7" spans="1:11" s="96" customFormat="1" ht="15" customHeight="1" x14ac:dyDescent="0.15">
      <c r="A7" s="195" t="s">
        <v>97</v>
      </c>
      <c r="B7" s="273"/>
      <c r="C7" s="185" t="s">
        <v>98</v>
      </c>
      <c r="D7" s="267"/>
      <c r="E7" s="267"/>
      <c r="F7" s="267"/>
      <c r="G7" s="267"/>
      <c r="H7" s="267"/>
      <c r="I7" s="267"/>
      <c r="J7" s="21" t="s">
        <v>99</v>
      </c>
    </row>
    <row r="8" spans="1:11" s="96" customFormat="1" ht="15" customHeight="1" x14ac:dyDescent="0.15">
      <c r="A8" s="197" t="s">
        <v>86</v>
      </c>
      <c r="B8" s="276"/>
      <c r="C8" s="216" t="s">
        <v>58</v>
      </c>
      <c r="D8" s="277"/>
      <c r="E8" s="277"/>
      <c r="F8" s="277"/>
      <c r="G8" s="277"/>
      <c r="H8" s="277"/>
      <c r="I8" s="277"/>
      <c r="J8" s="22">
        <v>6</v>
      </c>
    </row>
    <row r="9" spans="1:11" s="96" customFormat="1" ht="15" customHeight="1" x14ac:dyDescent="0.15">
      <c r="A9" s="197" t="s">
        <v>87</v>
      </c>
      <c r="B9" s="276"/>
      <c r="C9" s="216" t="s">
        <v>101</v>
      </c>
      <c r="D9" s="277"/>
      <c r="E9" s="277"/>
      <c r="F9" s="277"/>
      <c r="G9" s="277"/>
      <c r="H9" s="277"/>
      <c r="I9" s="277"/>
      <c r="J9" s="22">
        <v>5</v>
      </c>
    </row>
    <row r="10" spans="1:11" s="96" customFormat="1" ht="15" customHeight="1" x14ac:dyDescent="0.15">
      <c r="A10" s="197" t="s">
        <v>88</v>
      </c>
      <c r="B10" s="276"/>
      <c r="C10" s="216" t="s">
        <v>102</v>
      </c>
      <c r="D10" s="277"/>
      <c r="E10" s="277"/>
      <c r="F10" s="277"/>
      <c r="G10" s="277"/>
      <c r="H10" s="277"/>
      <c r="I10" s="277"/>
      <c r="J10" s="23">
        <v>4</v>
      </c>
    </row>
    <row r="11" spans="1:11" s="96" customFormat="1" ht="15" customHeight="1" thickBot="1" x14ac:dyDescent="0.2">
      <c r="A11" s="197" t="s">
        <v>89</v>
      </c>
      <c r="B11" s="276"/>
      <c r="C11" s="202" t="s">
        <v>103</v>
      </c>
      <c r="D11" s="275"/>
      <c r="E11" s="275"/>
      <c r="F11" s="275"/>
      <c r="G11" s="275"/>
      <c r="H11" s="275"/>
      <c r="I11" s="275"/>
      <c r="J11" s="24">
        <v>3</v>
      </c>
    </row>
    <row r="12" spans="1:11" s="75" customFormat="1" ht="36" customHeight="1" thickBot="1" x14ac:dyDescent="0.2">
      <c r="A12" s="204" t="s">
        <v>82</v>
      </c>
      <c r="B12" s="204"/>
      <c r="C12" s="205"/>
      <c r="D12" s="205"/>
      <c r="E12" s="205"/>
      <c r="F12" s="205"/>
      <c r="G12" s="205"/>
      <c r="H12" s="205"/>
      <c r="I12" s="205"/>
      <c r="J12" s="205"/>
    </row>
    <row r="13" spans="1:11" s="96" customFormat="1" ht="35" customHeight="1" x14ac:dyDescent="0.15">
      <c r="A13" s="231" t="s">
        <v>61</v>
      </c>
      <c r="B13" s="232"/>
      <c r="C13" s="274"/>
      <c r="D13" s="95" t="s">
        <v>84</v>
      </c>
      <c r="E13" s="95" t="s">
        <v>74</v>
      </c>
      <c r="F13" s="95" t="s">
        <v>85</v>
      </c>
      <c r="G13" s="185" t="s">
        <v>73</v>
      </c>
      <c r="H13" s="185"/>
      <c r="I13" s="206"/>
      <c r="J13" s="207"/>
      <c r="K13" s="5"/>
    </row>
    <row r="14" spans="1:11" s="96" customFormat="1" ht="24.75" customHeight="1" x14ac:dyDescent="0.15">
      <c r="A14" s="227" t="s">
        <v>6</v>
      </c>
      <c r="B14" s="228"/>
      <c r="C14" s="229"/>
      <c r="D14" s="30"/>
      <c r="E14" s="76">
        <v>3</v>
      </c>
      <c r="F14" s="77" t="str">
        <f>IF(D14="","",IF(D14&gt;6,"Fehler",SUM(D14*E14)))</f>
        <v/>
      </c>
      <c r="G14" s="146" t="s">
        <v>45</v>
      </c>
      <c r="H14" s="146"/>
      <c r="I14" s="146"/>
      <c r="J14" s="147"/>
    </row>
    <row r="15" spans="1:11" s="96" customFormat="1" ht="24.75" customHeight="1" x14ac:dyDescent="0.15">
      <c r="A15" s="227" t="s">
        <v>7</v>
      </c>
      <c r="B15" s="228"/>
      <c r="C15" s="229"/>
      <c r="D15" s="30"/>
      <c r="E15" s="76">
        <v>1</v>
      </c>
      <c r="F15" s="77" t="str">
        <f>IF(D15="","",IF(D15&gt;6,"Fehler",SUM(D15*E15)))</f>
        <v/>
      </c>
      <c r="G15" s="146"/>
      <c r="H15" s="146"/>
      <c r="I15" s="146"/>
      <c r="J15" s="147"/>
    </row>
    <row r="16" spans="1:11" s="96" customFormat="1" ht="24.75" customHeight="1" x14ac:dyDescent="0.15">
      <c r="A16" s="227" t="s">
        <v>8</v>
      </c>
      <c r="B16" s="228"/>
      <c r="C16" s="229"/>
      <c r="D16" s="30"/>
      <c r="E16" s="76">
        <v>1</v>
      </c>
      <c r="F16" s="77" t="str">
        <f>IF(D16="","",IF(D16&gt;6,"Fehler",SUM(D16*E16)))</f>
        <v/>
      </c>
      <c r="G16" s="146"/>
      <c r="H16" s="146"/>
      <c r="I16" s="146"/>
      <c r="J16" s="147"/>
    </row>
    <row r="17" spans="1:10" s="96" customFormat="1" ht="24.75" customHeight="1" x14ac:dyDescent="0.15">
      <c r="A17" s="227" t="s">
        <v>47</v>
      </c>
      <c r="B17" s="228"/>
      <c r="C17" s="229"/>
      <c r="D17" s="30"/>
      <c r="E17" s="76">
        <v>1</v>
      </c>
      <c r="F17" s="77" t="str">
        <f>IF(D17="","",IF(D17&gt;6,"Fehler",SUM(D17*E17)))</f>
        <v/>
      </c>
      <c r="G17" s="146"/>
      <c r="H17" s="146"/>
      <c r="I17" s="146"/>
      <c r="J17" s="147"/>
    </row>
    <row r="18" spans="1:10" s="96" customFormat="1" ht="24.75" customHeight="1" thickBot="1" x14ac:dyDescent="0.2">
      <c r="A18" s="227" t="s">
        <v>62</v>
      </c>
      <c r="B18" s="228"/>
      <c r="C18" s="229"/>
      <c r="D18" s="31"/>
      <c r="E18" s="79">
        <v>3</v>
      </c>
      <c r="F18" s="77" t="str">
        <f>IF(D18="","",IF(D18&gt;6,"Fehler",SUM(D18*E18)))</f>
        <v/>
      </c>
      <c r="G18" s="257"/>
      <c r="H18" s="257"/>
      <c r="I18" s="257"/>
      <c r="J18" s="258"/>
    </row>
    <row r="19" spans="1:10" s="75" customFormat="1" ht="20.25" customHeight="1" x14ac:dyDescent="0.15">
      <c r="A19" s="170" t="s">
        <v>9</v>
      </c>
      <c r="B19" s="170"/>
      <c r="C19" s="170"/>
      <c r="D19" s="170"/>
      <c r="E19" s="170"/>
      <c r="F19" s="170"/>
      <c r="G19" s="170"/>
      <c r="H19" s="170"/>
      <c r="I19" s="170"/>
      <c r="J19" s="170"/>
    </row>
    <row r="20" spans="1:10" s="96" customFormat="1" ht="20" customHeight="1" thickBot="1" x14ac:dyDescent="0.2">
      <c r="A20" s="2" t="s">
        <v>26</v>
      </c>
      <c r="B20" s="2"/>
      <c r="C20" s="10"/>
      <c r="D20" s="6"/>
      <c r="E20" s="6"/>
      <c r="F20" s="101"/>
      <c r="G20" s="101"/>
      <c r="H20" s="101"/>
      <c r="I20" s="2"/>
      <c r="J20" s="102"/>
    </row>
    <row r="21" spans="1:10" s="96" customFormat="1" ht="15" customHeight="1" x14ac:dyDescent="0.15">
      <c r="A21" s="13" t="s">
        <v>10</v>
      </c>
      <c r="B21" s="14"/>
      <c r="C21" s="103"/>
      <c r="D21" s="14"/>
      <c r="E21" s="14"/>
      <c r="F21" s="103"/>
      <c r="G21" s="103"/>
      <c r="H21" s="104"/>
      <c r="I21" s="29" t="s">
        <v>38</v>
      </c>
      <c r="J21" s="105" t="str">
        <f>IF(SUM(F14:F18)=0,"",SUM(F14:F18))</f>
        <v/>
      </c>
    </row>
    <row r="22" spans="1:10" s="96" customFormat="1" ht="15" customHeight="1" x14ac:dyDescent="0.15">
      <c r="A22" s="15" t="s">
        <v>11</v>
      </c>
      <c r="B22" s="16"/>
      <c r="C22" s="106"/>
      <c r="D22" s="16"/>
      <c r="E22" s="16"/>
      <c r="F22" s="106"/>
      <c r="G22" s="106"/>
      <c r="H22" s="107"/>
      <c r="I22" s="18" t="s">
        <v>38</v>
      </c>
      <c r="J22" s="108" t="str">
        <f>IF(J21="","",SUM(J21/9))</f>
        <v/>
      </c>
    </row>
    <row r="23" spans="1:10" s="96" customFormat="1" ht="15" customHeight="1" thickBot="1" x14ac:dyDescent="0.2">
      <c r="A23" s="17" t="s">
        <v>63</v>
      </c>
      <c r="B23" s="26"/>
      <c r="C23" s="109"/>
      <c r="D23" s="109"/>
      <c r="E23" s="109"/>
      <c r="F23" s="109"/>
      <c r="G23" s="109"/>
      <c r="H23" s="97"/>
      <c r="I23" s="19" t="s">
        <v>38</v>
      </c>
      <c r="J23" s="110" t="str">
        <f>IF(J21="","",ROUND((J22)*2,0)/2)</f>
        <v/>
      </c>
    </row>
    <row r="24" spans="1:10" s="100" customFormat="1" ht="35" customHeight="1" x14ac:dyDescent="0.15">
      <c r="A24" s="159" t="s">
        <v>13</v>
      </c>
      <c r="B24" s="159"/>
      <c r="C24" s="262"/>
      <c r="D24" s="262"/>
      <c r="E24" s="262"/>
      <c r="F24" s="262"/>
      <c r="G24" s="262"/>
      <c r="H24" s="262"/>
      <c r="I24" s="262"/>
      <c r="J24" s="262"/>
    </row>
    <row r="25" spans="1:10" s="75" customFormat="1" ht="45.75" customHeight="1" x14ac:dyDescent="0.15">
      <c r="A25" s="171" t="s">
        <v>0</v>
      </c>
      <c r="B25" s="171"/>
      <c r="C25" s="171"/>
      <c r="D25" s="171"/>
      <c r="E25" s="171"/>
      <c r="F25" s="171"/>
      <c r="G25" s="171"/>
      <c r="H25" s="171"/>
      <c r="I25" s="171"/>
      <c r="J25" s="171"/>
    </row>
    <row r="26" spans="1:10" s="100" customFormat="1" ht="15" customHeight="1" x14ac:dyDescent="0.15">
      <c r="A26" s="11" t="s">
        <v>33</v>
      </c>
      <c r="B26" s="255" t="s">
        <v>45</v>
      </c>
      <c r="C26" s="256"/>
      <c r="D26" s="256"/>
      <c r="E26" s="256"/>
      <c r="F26" s="80" t="s">
        <v>27</v>
      </c>
      <c r="G26" s="154"/>
      <c r="H26" s="155"/>
      <c r="I26" s="155"/>
      <c r="J26" s="155"/>
    </row>
    <row r="27" spans="1:10" s="100" customFormat="1" ht="30" customHeight="1" x14ac:dyDescent="0.15">
      <c r="A27" s="11" t="s">
        <v>56</v>
      </c>
      <c r="B27" s="11"/>
      <c r="C27" s="11"/>
      <c r="D27" s="11"/>
      <c r="E27" s="12"/>
      <c r="F27" s="11"/>
      <c r="G27" s="154" t="s">
        <v>29</v>
      </c>
      <c r="H27" s="155"/>
      <c r="I27" s="155"/>
      <c r="J27" s="155"/>
    </row>
    <row r="28" spans="1:10" s="100" customFormat="1" ht="30" customHeight="1" x14ac:dyDescent="0.15">
      <c r="A28" s="11" t="s">
        <v>55</v>
      </c>
      <c r="B28" s="11"/>
      <c r="C28" s="111"/>
      <c r="D28" s="111"/>
      <c r="E28" s="112"/>
      <c r="F28" s="111"/>
      <c r="G28" s="154" t="s">
        <v>29</v>
      </c>
      <c r="H28" s="155"/>
      <c r="I28" s="155"/>
      <c r="J28" s="155"/>
    </row>
    <row r="29" spans="1:10" s="100" customFormat="1" ht="30" customHeight="1" x14ac:dyDescent="0.15">
      <c r="A29" s="174" t="s">
        <v>22</v>
      </c>
      <c r="B29" s="174"/>
      <c r="C29" s="261"/>
      <c r="D29" s="261"/>
      <c r="E29" s="261"/>
      <c r="F29" s="261"/>
      <c r="G29" s="154" t="s">
        <v>29</v>
      </c>
      <c r="H29" s="155"/>
      <c r="I29" s="155"/>
      <c r="J29" s="155"/>
    </row>
    <row r="30" spans="1:10" s="36" customFormat="1" ht="35" customHeight="1" x14ac:dyDescent="0.15">
      <c r="A30" s="32" t="s">
        <v>36</v>
      </c>
      <c r="B30" s="32"/>
      <c r="C30" s="33"/>
      <c r="D30" s="32"/>
      <c r="E30" s="32"/>
      <c r="F30" s="33"/>
      <c r="G30" s="34"/>
      <c r="H30" s="34"/>
      <c r="I30" s="32"/>
      <c r="J30" s="35"/>
    </row>
    <row r="31" spans="1:10" s="75" customFormat="1" ht="51.75" customHeight="1" thickBot="1" x14ac:dyDescent="0.2">
      <c r="A31" s="171" t="s">
        <v>78</v>
      </c>
      <c r="B31" s="171"/>
      <c r="C31" s="171"/>
      <c r="D31" s="171"/>
      <c r="E31" s="263"/>
      <c r="F31" s="263"/>
      <c r="G31" s="263"/>
      <c r="H31" s="263"/>
      <c r="I31" s="263"/>
      <c r="J31" s="263"/>
    </row>
    <row r="32" spans="1:10" s="78" customFormat="1" ht="19.5" customHeight="1" x14ac:dyDescent="0.15">
      <c r="A32" s="156" t="s">
        <v>52</v>
      </c>
      <c r="B32" s="157"/>
      <c r="C32" s="158"/>
      <c r="D32" s="176" t="s">
        <v>64</v>
      </c>
      <c r="E32" s="177"/>
      <c r="F32" s="177"/>
      <c r="G32" s="177"/>
      <c r="H32" s="177"/>
      <c r="I32" s="177"/>
      <c r="J32" s="178"/>
    </row>
    <row r="33" spans="1:10" s="96" customFormat="1" ht="12.75" customHeight="1" x14ac:dyDescent="0.15">
      <c r="A33" s="140"/>
      <c r="B33" s="141"/>
      <c r="C33" s="141"/>
      <c r="D33" s="148" t="s">
        <v>28</v>
      </c>
      <c r="E33" s="149"/>
      <c r="F33" s="6" t="s">
        <v>65</v>
      </c>
      <c r="G33" s="81"/>
      <c r="H33" s="148" t="s">
        <v>3</v>
      </c>
      <c r="I33" s="149"/>
      <c r="J33" s="82" t="s">
        <v>50</v>
      </c>
    </row>
    <row r="34" spans="1:10" s="96" customFormat="1" ht="12.75" customHeight="1" x14ac:dyDescent="0.15">
      <c r="A34" s="140"/>
      <c r="B34" s="141"/>
      <c r="C34" s="141"/>
      <c r="D34" s="148" t="s">
        <v>1</v>
      </c>
      <c r="E34" s="149"/>
      <c r="F34" s="6" t="s">
        <v>65</v>
      </c>
      <c r="G34" s="81"/>
      <c r="H34" s="148" t="s">
        <v>4</v>
      </c>
      <c r="I34" s="149"/>
      <c r="J34" s="85" t="s">
        <v>50</v>
      </c>
    </row>
    <row r="35" spans="1:10" s="96" customFormat="1" ht="12.75" customHeight="1" x14ac:dyDescent="0.15">
      <c r="A35" s="140"/>
      <c r="B35" s="141"/>
      <c r="C35" s="141"/>
      <c r="D35" s="148" t="s">
        <v>2</v>
      </c>
      <c r="E35" s="149"/>
      <c r="F35" s="6" t="s">
        <v>65</v>
      </c>
      <c r="G35" s="81"/>
      <c r="H35" s="84"/>
      <c r="I35" s="84"/>
      <c r="J35" s="86"/>
    </row>
    <row r="36" spans="1:10" s="96" customFormat="1" ht="14" thickBot="1" x14ac:dyDescent="0.2">
      <c r="A36" s="142"/>
      <c r="B36" s="143"/>
      <c r="C36" s="143"/>
      <c r="D36" s="88"/>
      <c r="E36" s="89"/>
      <c r="F36" s="87"/>
      <c r="G36" s="90"/>
      <c r="H36" s="89"/>
      <c r="I36" s="89"/>
      <c r="J36" s="91"/>
    </row>
  </sheetData>
  <sheetProtection sheet="1" objects="1" scenarios="1" formatCells="0" formatColumns="0" formatRows="0" sort="0" autoFilter="0"/>
  <mergeCells count="47">
    <mergeCell ref="C8:I8"/>
    <mergeCell ref="C9:I9"/>
    <mergeCell ref="C10:I10"/>
    <mergeCell ref="A14:C14"/>
    <mergeCell ref="A8:B8"/>
    <mergeCell ref="A9:B9"/>
    <mergeCell ref="A10:B10"/>
    <mergeCell ref="A12:J12"/>
    <mergeCell ref="G13:J13"/>
    <mergeCell ref="A11:B11"/>
    <mergeCell ref="A15:C15"/>
    <mergeCell ref="A16:C16"/>
    <mergeCell ref="G14:J14"/>
    <mergeCell ref="A1:J1"/>
    <mergeCell ref="C7:I7"/>
    <mergeCell ref="A5:B5"/>
    <mergeCell ref="C2:J2"/>
    <mergeCell ref="C3:J3"/>
    <mergeCell ref="C4:J4"/>
    <mergeCell ref="A7:B7"/>
    <mergeCell ref="D35:E35"/>
    <mergeCell ref="G5:H5"/>
    <mergeCell ref="A29:F29"/>
    <mergeCell ref="H33:I33"/>
    <mergeCell ref="H34:I34"/>
    <mergeCell ref="D32:J32"/>
    <mergeCell ref="A32:C32"/>
    <mergeCell ref="A24:J24"/>
    <mergeCell ref="A31:J31"/>
    <mergeCell ref="A18:C18"/>
    <mergeCell ref="A19:J19"/>
    <mergeCell ref="A25:J25"/>
    <mergeCell ref="D5:E5"/>
    <mergeCell ref="G17:J17"/>
    <mergeCell ref="A13:C13"/>
    <mergeCell ref="C11:I11"/>
    <mergeCell ref="G15:J15"/>
    <mergeCell ref="G16:J16"/>
    <mergeCell ref="D33:E33"/>
    <mergeCell ref="D34:E34"/>
    <mergeCell ref="G28:J28"/>
    <mergeCell ref="G29:J29"/>
    <mergeCell ref="B26:E26"/>
    <mergeCell ref="G26:J26"/>
    <mergeCell ref="G27:J27"/>
    <mergeCell ref="G18:J18"/>
    <mergeCell ref="A17:C17"/>
  </mergeCells>
  <phoneticPr fontId="8" type="noConversion"/>
  <pageMargins left="0.51181102362204722" right="0.23622047244094491" top="0.74803149606299213" bottom="0.15748031496062992" header="0.19685039370078741" footer="0.15748031496062992"/>
  <pageSetup paperSize="9" scale="89" orientation="portrait"/>
  <headerFooter alignWithMargins="0">
    <oddHeader>&amp;L&amp;6Ordonnance sur la formation professionnelle initiale - Plan de formation&amp;C&amp;6
&amp;R&amp;6Annexe 10b : Notation du rapport de formation</oddHeader>
    <oddFooter>&amp;L&amp;6OmT forêt / CODOC&amp;R&amp;6 3ème édition : 12.02.2008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6"/>
  <sheetViews>
    <sheetView showGridLines="0" zoomScaleNormal="100" workbookViewId="0">
      <selection activeCell="C2" sqref="C2:J2"/>
    </sheetView>
  </sheetViews>
  <sheetFormatPr baseColWidth="10" defaultColWidth="11.5" defaultRowHeight="13" x14ac:dyDescent="0.15"/>
  <cols>
    <col min="1" max="1" width="5.1640625" style="113" customWidth="1"/>
    <col min="2" max="2" width="11.83203125" style="113" customWidth="1"/>
    <col min="3" max="3" width="5.5" style="113" customWidth="1"/>
    <col min="4" max="4" width="9" style="113" customWidth="1"/>
    <col min="5" max="5" width="8.33203125" style="114" customWidth="1"/>
    <col min="6" max="6" width="9" style="113" customWidth="1"/>
    <col min="7" max="7" width="15" style="100" customWidth="1"/>
    <col min="8" max="8" width="10.5" style="113" customWidth="1"/>
    <col min="9" max="9" width="6.5" style="113" customWidth="1"/>
    <col min="10" max="10" width="17.5" style="113" customWidth="1"/>
    <col min="11" max="16384" width="11.5" style="113"/>
  </cols>
  <sheetData>
    <row r="1" spans="1:11" s="1" customFormat="1" ht="28.5" customHeight="1" thickBot="1" x14ac:dyDescent="0.2">
      <c r="A1" s="239" t="s">
        <v>23</v>
      </c>
      <c r="B1" s="182"/>
      <c r="C1" s="265"/>
      <c r="D1" s="265"/>
      <c r="E1" s="265"/>
      <c r="F1" s="265"/>
      <c r="G1" s="265"/>
      <c r="H1" s="265"/>
      <c r="I1" s="265"/>
      <c r="J1" s="266"/>
    </row>
    <row r="2" spans="1:11" s="96" customFormat="1" ht="15" customHeight="1" x14ac:dyDescent="0.15">
      <c r="A2" s="3" t="s">
        <v>90</v>
      </c>
      <c r="B2" s="25"/>
      <c r="C2" s="189" t="str">
        <f>IF('1er semestre'!C2:J2="","",'1er semestre'!C2:J2)</f>
        <v/>
      </c>
      <c r="D2" s="269"/>
      <c r="E2" s="269"/>
      <c r="F2" s="269"/>
      <c r="G2" s="269"/>
      <c r="H2" s="269"/>
      <c r="I2" s="269"/>
      <c r="J2" s="270"/>
    </row>
    <row r="3" spans="1:11" s="96" customFormat="1" ht="15" customHeight="1" x14ac:dyDescent="0.15">
      <c r="A3" s="4" t="s">
        <v>91</v>
      </c>
      <c r="B3" s="27"/>
      <c r="C3" s="192" t="str">
        <f>IF('1er semestre'!C3:J3="","",'1er semestre'!C3:J3)</f>
        <v/>
      </c>
      <c r="D3" s="271"/>
      <c r="E3" s="271"/>
      <c r="F3" s="271"/>
      <c r="G3" s="271"/>
      <c r="H3" s="271"/>
      <c r="I3" s="271"/>
      <c r="J3" s="272"/>
    </row>
    <row r="4" spans="1:11" s="96" customFormat="1" ht="15" customHeight="1" x14ac:dyDescent="0.15">
      <c r="A4" s="4" t="s">
        <v>14</v>
      </c>
      <c r="B4" s="27"/>
      <c r="C4" s="192" t="str">
        <f>IF('1er semestre'!C4:J4="","",'1er semestre'!C4:J4)</f>
        <v/>
      </c>
      <c r="D4" s="271"/>
      <c r="E4" s="271"/>
      <c r="F4" s="271"/>
      <c r="G4" s="271"/>
      <c r="H4" s="271"/>
      <c r="I4" s="271"/>
      <c r="J4" s="272"/>
    </row>
    <row r="5" spans="1:11" s="96" customFormat="1" ht="15" customHeight="1" thickBot="1" x14ac:dyDescent="0.2">
      <c r="A5" s="187" t="s">
        <v>59</v>
      </c>
      <c r="B5" s="268"/>
      <c r="C5" s="28" t="s">
        <v>60</v>
      </c>
      <c r="D5" s="179" t="str">
        <f>IF('1er semestre'!D5:E5="","",'1er semestre'!D5:E5)</f>
        <v/>
      </c>
      <c r="E5" s="264"/>
      <c r="F5" s="38" t="s">
        <v>94</v>
      </c>
      <c r="G5" s="259" t="str">
        <f>IF('1er semestre'!G5:H5="","",'1er semestre'!G5:H5)</f>
        <v/>
      </c>
      <c r="H5" s="260"/>
      <c r="I5" s="98" t="s">
        <v>77</v>
      </c>
      <c r="J5" s="145" t="str">
        <f>IF('1er semestre'!J5="","",'1er semestre'!J5)</f>
        <v/>
      </c>
    </row>
    <row r="6" spans="1:11" s="100" customFormat="1" ht="35" customHeight="1" thickBot="1" x14ac:dyDescent="0.2">
      <c r="A6" s="20" t="s">
        <v>96</v>
      </c>
      <c r="B6" s="20"/>
      <c r="C6" s="7"/>
      <c r="D6" s="7"/>
      <c r="E6" s="8"/>
      <c r="F6" s="7"/>
      <c r="G6" s="7"/>
      <c r="H6" s="7"/>
      <c r="I6" s="9"/>
      <c r="J6" s="99"/>
    </row>
    <row r="7" spans="1:11" s="96" customFormat="1" ht="15" customHeight="1" x14ac:dyDescent="0.15">
      <c r="A7" s="195" t="s">
        <v>97</v>
      </c>
      <c r="B7" s="273"/>
      <c r="C7" s="185" t="s">
        <v>98</v>
      </c>
      <c r="D7" s="267"/>
      <c r="E7" s="267"/>
      <c r="F7" s="267"/>
      <c r="G7" s="267"/>
      <c r="H7" s="267"/>
      <c r="I7" s="267"/>
      <c r="J7" s="21" t="s">
        <v>99</v>
      </c>
    </row>
    <row r="8" spans="1:11" s="96" customFormat="1" ht="15" customHeight="1" x14ac:dyDescent="0.15">
      <c r="A8" s="197" t="s">
        <v>86</v>
      </c>
      <c r="B8" s="276"/>
      <c r="C8" s="216" t="s">
        <v>58</v>
      </c>
      <c r="D8" s="277"/>
      <c r="E8" s="277"/>
      <c r="F8" s="277"/>
      <c r="G8" s="277"/>
      <c r="H8" s="277"/>
      <c r="I8" s="277"/>
      <c r="J8" s="22">
        <v>6</v>
      </c>
    </row>
    <row r="9" spans="1:11" s="96" customFormat="1" ht="15" customHeight="1" x14ac:dyDescent="0.15">
      <c r="A9" s="197" t="s">
        <v>87</v>
      </c>
      <c r="B9" s="276"/>
      <c r="C9" s="216" t="s">
        <v>101</v>
      </c>
      <c r="D9" s="277"/>
      <c r="E9" s="277"/>
      <c r="F9" s="277"/>
      <c r="G9" s="277"/>
      <c r="H9" s="277"/>
      <c r="I9" s="277"/>
      <c r="J9" s="22">
        <v>5</v>
      </c>
    </row>
    <row r="10" spans="1:11" s="96" customFormat="1" ht="15" customHeight="1" x14ac:dyDescent="0.15">
      <c r="A10" s="197" t="s">
        <v>88</v>
      </c>
      <c r="B10" s="276"/>
      <c r="C10" s="216" t="s">
        <v>102</v>
      </c>
      <c r="D10" s="277"/>
      <c r="E10" s="277"/>
      <c r="F10" s="277"/>
      <c r="G10" s="277"/>
      <c r="H10" s="277"/>
      <c r="I10" s="277"/>
      <c r="J10" s="23">
        <v>4</v>
      </c>
    </row>
    <row r="11" spans="1:11" s="96" customFormat="1" ht="15" customHeight="1" thickBot="1" x14ac:dyDescent="0.2">
      <c r="A11" s="197" t="s">
        <v>89</v>
      </c>
      <c r="B11" s="276"/>
      <c r="C11" s="202" t="s">
        <v>103</v>
      </c>
      <c r="D11" s="275"/>
      <c r="E11" s="275"/>
      <c r="F11" s="275"/>
      <c r="G11" s="275"/>
      <c r="H11" s="275"/>
      <c r="I11" s="275"/>
      <c r="J11" s="24">
        <v>3</v>
      </c>
    </row>
    <row r="12" spans="1:11" s="75" customFormat="1" ht="36" customHeight="1" thickBot="1" x14ac:dyDescent="0.2">
      <c r="A12" s="204" t="s">
        <v>82</v>
      </c>
      <c r="B12" s="204"/>
      <c r="C12" s="205"/>
      <c r="D12" s="205"/>
      <c r="E12" s="205"/>
      <c r="F12" s="205"/>
      <c r="G12" s="205"/>
      <c r="H12" s="205"/>
      <c r="I12" s="205"/>
      <c r="J12" s="205"/>
    </row>
    <row r="13" spans="1:11" s="96" customFormat="1" ht="35" customHeight="1" x14ac:dyDescent="0.15">
      <c r="A13" s="231" t="s">
        <v>61</v>
      </c>
      <c r="B13" s="232"/>
      <c r="C13" s="274"/>
      <c r="D13" s="95" t="s">
        <v>84</v>
      </c>
      <c r="E13" s="95" t="s">
        <v>74</v>
      </c>
      <c r="F13" s="95" t="s">
        <v>85</v>
      </c>
      <c r="G13" s="185" t="s">
        <v>73</v>
      </c>
      <c r="H13" s="185"/>
      <c r="I13" s="206"/>
      <c r="J13" s="207"/>
      <c r="K13" s="5"/>
    </row>
    <row r="14" spans="1:11" s="96" customFormat="1" ht="24.75" customHeight="1" x14ac:dyDescent="0.15">
      <c r="A14" s="227" t="s">
        <v>6</v>
      </c>
      <c r="B14" s="228"/>
      <c r="C14" s="229"/>
      <c r="D14" s="30"/>
      <c r="E14" s="76">
        <v>3</v>
      </c>
      <c r="F14" s="77" t="str">
        <f>IF(D14="","",IF(D14&gt;6,"Fehler",SUM(D14*E14)))</f>
        <v/>
      </c>
      <c r="G14" s="146" t="s">
        <v>45</v>
      </c>
      <c r="H14" s="146"/>
      <c r="I14" s="146"/>
      <c r="J14" s="147"/>
    </row>
    <row r="15" spans="1:11" s="96" customFormat="1" ht="24.75" customHeight="1" x14ac:dyDescent="0.15">
      <c r="A15" s="227" t="s">
        <v>7</v>
      </c>
      <c r="B15" s="228"/>
      <c r="C15" s="229"/>
      <c r="D15" s="30"/>
      <c r="E15" s="76">
        <v>1</v>
      </c>
      <c r="F15" s="77" t="str">
        <f>IF(D15="","",IF(D15&gt;6,"Fehler",SUM(D15*E15)))</f>
        <v/>
      </c>
      <c r="G15" s="146"/>
      <c r="H15" s="146"/>
      <c r="I15" s="146"/>
      <c r="J15" s="147"/>
    </row>
    <row r="16" spans="1:11" s="96" customFormat="1" ht="24.75" customHeight="1" x14ac:dyDescent="0.15">
      <c r="A16" s="227" t="s">
        <v>8</v>
      </c>
      <c r="B16" s="228"/>
      <c r="C16" s="229"/>
      <c r="D16" s="30"/>
      <c r="E16" s="76">
        <v>1</v>
      </c>
      <c r="F16" s="77" t="str">
        <f>IF(D16="","",IF(D16&gt;6,"Fehler",SUM(D16*E16)))</f>
        <v/>
      </c>
      <c r="G16" s="146"/>
      <c r="H16" s="146"/>
      <c r="I16" s="146"/>
      <c r="J16" s="147"/>
    </row>
    <row r="17" spans="1:10" s="96" customFormat="1" ht="24.75" customHeight="1" x14ac:dyDescent="0.15">
      <c r="A17" s="227" t="s">
        <v>47</v>
      </c>
      <c r="B17" s="228"/>
      <c r="C17" s="229"/>
      <c r="D17" s="30"/>
      <c r="E17" s="76">
        <v>1</v>
      </c>
      <c r="F17" s="77" t="str">
        <f>IF(D17="","",IF(D17&gt;6,"Fehler",SUM(D17*E17)))</f>
        <v/>
      </c>
      <c r="G17" s="146"/>
      <c r="H17" s="146"/>
      <c r="I17" s="146"/>
      <c r="J17" s="147"/>
    </row>
    <row r="18" spans="1:10" s="96" customFormat="1" ht="24.75" customHeight="1" thickBot="1" x14ac:dyDescent="0.2">
      <c r="A18" s="227" t="s">
        <v>62</v>
      </c>
      <c r="B18" s="228"/>
      <c r="C18" s="229"/>
      <c r="D18" s="31"/>
      <c r="E18" s="79">
        <v>3</v>
      </c>
      <c r="F18" s="77" t="str">
        <f>IF(D18="","",IF(D18&gt;6,"Fehler",SUM(D18*E18)))</f>
        <v/>
      </c>
      <c r="G18" s="257"/>
      <c r="H18" s="257"/>
      <c r="I18" s="257"/>
      <c r="J18" s="258"/>
    </row>
    <row r="19" spans="1:10" s="75" customFormat="1" ht="20.25" customHeight="1" x14ac:dyDescent="0.15">
      <c r="A19" s="170" t="s">
        <v>9</v>
      </c>
      <c r="B19" s="170"/>
      <c r="C19" s="170"/>
      <c r="D19" s="170"/>
      <c r="E19" s="170"/>
      <c r="F19" s="170"/>
      <c r="G19" s="170"/>
      <c r="H19" s="170"/>
      <c r="I19" s="170"/>
      <c r="J19" s="170"/>
    </row>
    <row r="20" spans="1:10" s="96" customFormat="1" ht="20" customHeight="1" thickBot="1" x14ac:dyDescent="0.2">
      <c r="A20" s="2" t="s">
        <v>26</v>
      </c>
      <c r="B20" s="2"/>
      <c r="C20" s="10"/>
      <c r="D20" s="6"/>
      <c r="E20" s="6"/>
      <c r="F20" s="101"/>
      <c r="G20" s="101"/>
      <c r="H20" s="101"/>
      <c r="I20" s="2"/>
      <c r="J20" s="102"/>
    </row>
    <row r="21" spans="1:10" s="96" customFormat="1" ht="15" customHeight="1" x14ac:dyDescent="0.15">
      <c r="A21" s="13" t="s">
        <v>10</v>
      </c>
      <c r="B21" s="14"/>
      <c r="C21" s="103"/>
      <c r="D21" s="14"/>
      <c r="E21" s="14"/>
      <c r="F21" s="103"/>
      <c r="G21" s="103"/>
      <c r="H21" s="104"/>
      <c r="I21" s="29" t="s">
        <v>38</v>
      </c>
      <c r="J21" s="105" t="str">
        <f>IF(SUM(F14:F18)=0,"",SUM(F14:F18))</f>
        <v/>
      </c>
    </row>
    <row r="22" spans="1:10" s="96" customFormat="1" ht="15" customHeight="1" x14ac:dyDescent="0.15">
      <c r="A22" s="15" t="s">
        <v>11</v>
      </c>
      <c r="B22" s="16"/>
      <c r="C22" s="106"/>
      <c r="D22" s="16"/>
      <c r="E22" s="16"/>
      <c r="F22" s="106"/>
      <c r="G22" s="106"/>
      <c r="H22" s="107"/>
      <c r="I22" s="18" t="s">
        <v>38</v>
      </c>
      <c r="J22" s="108" t="str">
        <f>IF(J21="","",SUM(J21/9))</f>
        <v/>
      </c>
    </row>
    <row r="23" spans="1:10" s="96" customFormat="1" ht="15" customHeight="1" thickBot="1" x14ac:dyDescent="0.2">
      <c r="A23" s="17" t="s">
        <v>63</v>
      </c>
      <c r="B23" s="26"/>
      <c r="C23" s="109"/>
      <c r="D23" s="109"/>
      <c r="E23" s="109"/>
      <c r="F23" s="109"/>
      <c r="G23" s="109"/>
      <c r="H23" s="97"/>
      <c r="I23" s="19" t="s">
        <v>38</v>
      </c>
      <c r="J23" s="110" t="str">
        <f>IF(J21="","",ROUND((J22)*2,0)/2)</f>
        <v/>
      </c>
    </row>
    <row r="24" spans="1:10" s="100" customFormat="1" ht="35" customHeight="1" x14ac:dyDescent="0.15">
      <c r="A24" s="159" t="s">
        <v>13</v>
      </c>
      <c r="B24" s="159"/>
      <c r="C24" s="262"/>
      <c r="D24" s="262"/>
      <c r="E24" s="262"/>
      <c r="F24" s="262"/>
      <c r="G24" s="262"/>
      <c r="H24" s="262"/>
      <c r="I24" s="262"/>
      <c r="J24" s="262"/>
    </row>
    <row r="25" spans="1:10" s="75" customFormat="1" ht="45.75" customHeight="1" x14ac:dyDescent="0.15">
      <c r="A25" s="171" t="s">
        <v>0</v>
      </c>
      <c r="B25" s="171"/>
      <c r="C25" s="171"/>
      <c r="D25" s="171"/>
      <c r="E25" s="171"/>
      <c r="F25" s="171"/>
      <c r="G25" s="171"/>
      <c r="H25" s="171"/>
      <c r="I25" s="171"/>
      <c r="J25" s="171"/>
    </row>
    <row r="26" spans="1:10" s="100" customFormat="1" ht="15" customHeight="1" x14ac:dyDescent="0.15">
      <c r="A26" s="11" t="s">
        <v>33</v>
      </c>
      <c r="B26" s="255" t="s">
        <v>45</v>
      </c>
      <c r="C26" s="256"/>
      <c r="D26" s="256"/>
      <c r="E26" s="256"/>
      <c r="F26" s="80" t="s">
        <v>27</v>
      </c>
      <c r="G26" s="154"/>
      <c r="H26" s="155"/>
      <c r="I26" s="155"/>
      <c r="J26" s="155"/>
    </row>
    <row r="27" spans="1:10" s="100" customFormat="1" ht="30" customHeight="1" x14ac:dyDescent="0.15">
      <c r="A27" s="11" t="s">
        <v>56</v>
      </c>
      <c r="B27" s="11"/>
      <c r="C27" s="11"/>
      <c r="D27" s="11"/>
      <c r="E27" s="12"/>
      <c r="F27" s="11"/>
      <c r="G27" s="154" t="s">
        <v>29</v>
      </c>
      <c r="H27" s="155"/>
      <c r="I27" s="155"/>
      <c r="J27" s="155"/>
    </row>
    <row r="28" spans="1:10" s="100" customFormat="1" ht="30" customHeight="1" x14ac:dyDescent="0.15">
      <c r="A28" s="11" t="s">
        <v>55</v>
      </c>
      <c r="B28" s="11"/>
      <c r="C28" s="111"/>
      <c r="D28" s="111"/>
      <c r="E28" s="112"/>
      <c r="F28" s="111"/>
      <c r="G28" s="154" t="s">
        <v>29</v>
      </c>
      <c r="H28" s="155"/>
      <c r="I28" s="155"/>
      <c r="J28" s="155"/>
    </row>
    <row r="29" spans="1:10" s="100" customFormat="1" ht="30" customHeight="1" x14ac:dyDescent="0.15">
      <c r="A29" s="174" t="s">
        <v>22</v>
      </c>
      <c r="B29" s="174"/>
      <c r="C29" s="261"/>
      <c r="D29" s="261"/>
      <c r="E29" s="261"/>
      <c r="F29" s="261"/>
      <c r="G29" s="154" t="s">
        <v>29</v>
      </c>
      <c r="H29" s="155"/>
      <c r="I29" s="155"/>
      <c r="J29" s="155"/>
    </row>
    <row r="30" spans="1:10" s="36" customFormat="1" ht="35" customHeight="1" x14ac:dyDescent="0.15">
      <c r="A30" s="32" t="s">
        <v>36</v>
      </c>
      <c r="B30" s="32"/>
      <c r="C30" s="33"/>
      <c r="D30" s="32"/>
      <c r="E30" s="32"/>
      <c r="F30" s="33"/>
      <c r="G30" s="34"/>
      <c r="H30" s="34"/>
      <c r="I30" s="32"/>
      <c r="J30" s="35"/>
    </row>
    <row r="31" spans="1:10" s="75" customFormat="1" ht="51.75" customHeight="1" thickBot="1" x14ac:dyDescent="0.2">
      <c r="A31" s="171" t="s">
        <v>78</v>
      </c>
      <c r="B31" s="171"/>
      <c r="C31" s="171"/>
      <c r="D31" s="171"/>
      <c r="E31" s="263"/>
      <c r="F31" s="263"/>
      <c r="G31" s="263"/>
      <c r="H31" s="263"/>
      <c r="I31" s="263"/>
      <c r="J31" s="263"/>
    </row>
    <row r="32" spans="1:10" s="78" customFormat="1" ht="19.5" customHeight="1" x14ac:dyDescent="0.15">
      <c r="A32" s="156" t="s">
        <v>52</v>
      </c>
      <c r="B32" s="157"/>
      <c r="C32" s="158"/>
      <c r="D32" s="176" t="s">
        <v>64</v>
      </c>
      <c r="E32" s="177"/>
      <c r="F32" s="177"/>
      <c r="G32" s="177"/>
      <c r="H32" s="177"/>
      <c r="I32" s="177"/>
      <c r="J32" s="178"/>
    </row>
    <row r="33" spans="1:10" s="96" customFormat="1" ht="12.75" customHeight="1" x14ac:dyDescent="0.15">
      <c r="A33" s="140"/>
      <c r="B33" s="141"/>
      <c r="C33" s="141"/>
      <c r="D33" s="148" t="s">
        <v>28</v>
      </c>
      <c r="E33" s="149"/>
      <c r="F33" s="6" t="s">
        <v>65</v>
      </c>
      <c r="G33" s="81"/>
      <c r="H33" s="148" t="s">
        <v>3</v>
      </c>
      <c r="I33" s="149"/>
      <c r="J33" s="82" t="s">
        <v>50</v>
      </c>
    </row>
    <row r="34" spans="1:10" s="96" customFormat="1" ht="12.75" customHeight="1" x14ac:dyDescent="0.15">
      <c r="A34" s="140"/>
      <c r="B34" s="141"/>
      <c r="C34" s="141"/>
      <c r="D34" s="148" t="s">
        <v>1</v>
      </c>
      <c r="E34" s="149"/>
      <c r="F34" s="6" t="s">
        <v>65</v>
      </c>
      <c r="G34" s="81"/>
      <c r="H34" s="148" t="s">
        <v>4</v>
      </c>
      <c r="I34" s="149"/>
      <c r="J34" s="85" t="s">
        <v>50</v>
      </c>
    </row>
    <row r="35" spans="1:10" s="96" customFormat="1" ht="12.75" customHeight="1" x14ac:dyDescent="0.15">
      <c r="A35" s="140"/>
      <c r="B35" s="141"/>
      <c r="C35" s="141"/>
      <c r="D35" s="148" t="s">
        <v>2</v>
      </c>
      <c r="E35" s="149"/>
      <c r="F35" s="6" t="s">
        <v>65</v>
      </c>
      <c r="G35" s="81"/>
      <c r="H35" s="84"/>
      <c r="I35" s="84"/>
      <c r="J35" s="86"/>
    </row>
    <row r="36" spans="1:10" s="96" customFormat="1" ht="14" thickBot="1" x14ac:dyDescent="0.2">
      <c r="A36" s="142"/>
      <c r="B36" s="143"/>
      <c r="C36" s="143"/>
      <c r="D36" s="88"/>
      <c r="E36" s="89"/>
      <c r="F36" s="87"/>
      <c r="G36" s="90"/>
      <c r="H36" s="89"/>
      <c r="I36" s="89"/>
      <c r="J36" s="91"/>
    </row>
  </sheetData>
  <sheetProtection sheet="1" objects="1" scenarios="1" formatCells="0" formatColumns="0" formatRows="0" sort="0" autoFilter="0"/>
  <mergeCells count="47">
    <mergeCell ref="B26:E26"/>
    <mergeCell ref="G26:J26"/>
    <mergeCell ref="G27:J27"/>
    <mergeCell ref="G18:J18"/>
    <mergeCell ref="D35:E35"/>
    <mergeCell ref="G5:H5"/>
    <mergeCell ref="A29:F29"/>
    <mergeCell ref="H33:I33"/>
    <mergeCell ref="H34:I34"/>
    <mergeCell ref="D32:J32"/>
    <mergeCell ref="A32:C32"/>
    <mergeCell ref="A24:J24"/>
    <mergeCell ref="A31:J31"/>
    <mergeCell ref="A18:C18"/>
    <mergeCell ref="G15:J15"/>
    <mergeCell ref="G16:J16"/>
    <mergeCell ref="D33:E33"/>
    <mergeCell ref="D34:E34"/>
    <mergeCell ref="G28:J28"/>
    <mergeCell ref="G29:J29"/>
    <mergeCell ref="A19:J19"/>
    <mergeCell ref="A25:J25"/>
    <mergeCell ref="D5:E5"/>
    <mergeCell ref="A1:J1"/>
    <mergeCell ref="C7:I7"/>
    <mergeCell ref="A5:B5"/>
    <mergeCell ref="C2:J2"/>
    <mergeCell ref="C3:J3"/>
    <mergeCell ref="C4:J4"/>
    <mergeCell ref="A7:B7"/>
    <mergeCell ref="G17:J17"/>
    <mergeCell ref="A13:C13"/>
    <mergeCell ref="C11:I11"/>
    <mergeCell ref="A12:J12"/>
    <mergeCell ref="G13:J13"/>
    <mergeCell ref="A11:B11"/>
    <mergeCell ref="A15:C15"/>
    <mergeCell ref="A16:C16"/>
    <mergeCell ref="A17:C17"/>
    <mergeCell ref="G14:J14"/>
    <mergeCell ref="C8:I8"/>
    <mergeCell ref="C9:I9"/>
    <mergeCell ref="C10:I10"/>
    <mergeCell ref="A14:C14"/>
    <mergeCell ref="A8:B8"/>
    <mergeCell ref="A9:B9"/>
    <mergeCell ref="A10:B10"/>
  </mergeCells>
  <phoneticPr fontId="8" type="noConversion"/>
  <pageMargins left="0.51181102362204722" right="0.23622047244094491" top="0.74803149606299213" bottom="0.15748031496062992" header="0.19685039370078741" footer="0.15748031496062992"/>
  <pageSetup paperSize="9" scale="89" orientation="portrait"/>
  <headerFooter alignWithMargins="0">
    <oddHeader>&amp;L&amp;6Ordonnance sur la formation professionnelle initiale - Plan de formation&amp;C&amp;6
&amp;R&amp;6Annexe 10b : Notation du rapport de formation</oddHeader>
    <oddFooter>&amp;L&amp;6OmT forêt / CODOC&amp;R&amp;6 3ème édition : 12.02.2008</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Exemple, Explications</vt:lpstr>
      <vt:lpstr>1er semestre</vt:lpstr>
      <vt:lpstr>2e semestre</vt:lpstr>
      <vt:lpstr>3e semestre</vt:lpstr>
      <vt:lpstr>4e semestre</vt:lpstr>
      <vt:lpstr>5e semestre</vt:lpstr>
      <vt:lpstr>'Exemple, Explications'!OLE_LINK1</vt:lpstr>
    </vt:vector>
  </TitlesOfParts>
  <Company>Kanton Basel-Landschaft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vfbfisch</dc:creator>
  <cp:lastModifiedBy>Microsoft Office-Benutzer</cp:lastModifiedBy>
  <cp:lastPrinted>2008-02-12T09:13:09Z</cp:lastPrinted>
  <dcterms:created xsi:type="dcterms:W3CDTF">2007-10-30T10:15:58Z</dcterms:created>
  <dcterms:modified xsi:type="dcterms:W3CDTF">2020-08-04T14:03:07Z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-2024465887</vt:i4>
  </property>
  <property fmtid="{D5CDD505-2E9C-101B-9397-08002B2CF9AE}" pid="3" name="_EmailSubject">
    <vt:lpwstr>noch zwei Fragen zu den Noten-Tabellen</vt:lpwstr>
  </property>
  <property fmtid="{D5CDD505-2E9C-101B-9397-08002B2CF9AE}" pid="4" name="_AuthorEmail">
    <vt:lpwstr>philippedomont@bluewin.ch</vt:lpwstr>
  </property>
  <property fmtid="{D5CDD505-2E9C-101B-9397-08002B2CF9AE}" pid="5" name="_AuthorEmailDisplayName">
    <vt:lpwstr>Philippe Domont</vt:lpwstr>
  </property>
  <property fmtid="{D5CDD505-2E9C-101B-9397-08002B2CF9AE}" pid="6" name="_PreviousAdHocReviewCycleID">
    <vt:i4>-1139253375</vt:i4>
  </property>
</Properties>
</file>