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020" yWindow="220" windowWidth="18800" windowHeight="11500" activeTab="0"/>
  </bookViews>
  <sheets>
    <sheet name="Sommario note" sheetId="1" r:id="rId1"/>
    <sheet name="Zusammenzug Erfahrungsnoten" sheetId="2" r:id="rId2"/>
  </sheets>
  <definedNames>
    <definedName name="_xlnm.Print_Area" localSheetId="0">'Sommario note'!$A$1:$J$44</definedName>
    <definedName name="OLE_LINK1" localSheetId="1">'Zusammenzug Erfahrungsnoten'!#REF!</definedName>
  </definedNames>
  <calcPr fullCalcOnLoad="1"/>
</workbook>
</file>

<file path=xl/sharedStrings.xml><?xml version="1.0" encoding="utf-8"?>
<sst xmlns="http://schemas.openxmlformats.org/spreadsheetml/2006/main" count="98" uniqueCount="83">
  <si>
    <t>Position 1. Erfahrungsnoten Berufsschule (Semesternoten und Herbarium)</t>
  </si>
  <si>
    <t>Position 2. Erfahrungsnoten überbetriebliche Kurse</t>
  </si>
  <si>
    <t>Durchschnittsnote Pos. 1 für die Übernahme in das Qualifikationsverfahren</t>
  </si>
  <si>
    <t>Durchschnittsnote Pos. 2 für die Übernahme in das Qualifikationsverfahren</t>
  </si>
  <si>
    <t>Durchschnittsnote Pos. 3 für die Übernahme in das Qualifikationsverfahren</t>
  </si>
  <si>
    <t>Kurs B Holzernte II auf halbe Note gerundet</t>
  </si>
  <si>
    <t>La persona responsabile (firma)</t>
  </si>
  <si>
    <t>Per l'esattezza:</t>
  </si>
  <si>
    <t>Luogo e data</t>
  </si>
  <si>
    <t>Note dei corsi interaziendali</t>
  </si>
  <si>
    <t>Nota corso A Raccolta del legname I arrotondata al mezzo punto</t>
  </si>
  <si>
    <t>5. Semester Bildungsbericht und Lerndokumentation auf halbe Note gerundet</t>
  </si>
  <si>
    <t>Note für das Herbarium auf halbe Note gerundet</t>
  </si>
  <si>
    <t>Semesternote Berufsschule 1. Semester auf halbe Note gerundet</t>
  </si>
  <si>
    <t>Semesternote Berufsschule 2. Semester auf halbe Note gerundet</t>
  </si>
  <si>
    <t>Semesternote Berufsschule 3. Semester auf halbe Note gerundet</t>
  </si>
  <si>
    <t>Semesternote Berufsschule 4. Semester auf halbe Note gerundet</t>
  </si>
  <si>
    <t>Semesternote Berufsschule 5. Semester auf halbe Note gerundet</t>
  </si>
  <si>
    <t>1° sem. rapporto di formazione e documentazione dell'apprendimento arr. al mezzo punto</t>
  </si>
  <si>
    <t>2° sem. rapporto di formazione e documentazione dell'apprendimento arr. al mezzo punto</t>
  </si>
  <si>
    <t>Kurs D Waldbau auf halbe Noten gerundet Teil 1</t>
  </si>
  <si>
    <t>Kurs D Ökologie auf halbe Noten gerundet Teil 2</t>
  </si>
  <si>
    <t>Gesamtergebnis Erfahrungsnote Betrieb</t>
  </si>
  <si>
    <t>Lehrbetrieb</t>
  </si>
  <si>
    <t>Lernende Person</t>
  </si>
  <si>
    <t>Berufsbildner</t>
  </si>
  <si>
    <t xml:space="preserve">E- Mail: </t>
  </si>
  <si>
    <t>Fax:</t>
  </si>
  <si>
    <t xml:space="preserve"> Lehrbetrieb    </t>
  </si>
  <si>
    <t>Tel:</t>
  </si>
  <si>
    <t>Zusammenzug der Erfahrungsnoten</t>
  </si>
  <si>
    <t>Semesternoten Erfahrungsnoten Betrieb</t>
  </si>
  <si>
    <t>1. Semester Bildungsbericht und Lerndokumentation auf halbe Note gerundet</t>
  </si>
  <si>
    <t>2. Semester Bildungsbericht und Lerndokumentation auf halbe Note gerundet</t>
  </si>
  <si>
    <t>3. Semester Bildungsbericht und Lerndokumentation auf halbe Note gerundet</t>
  </si>
  <si>
    <t>Voce 1. Note della scuola professionale (note semestrali ed erbario)</t>
  </si>
  <si>
    <t>Note</t>
  </si>
  <si>
    <t>Note semestrali scuola professionale ed erbario</t>
  </si>
  <si>
    <t xml:space="preserve">Nota scuola professionale 1° semestre arrotondata al mezzo punto </t>
  </si>
  <si>
    <t>Nota scuola professionale 2° semestre arrotondata al mezzo punto</t>
  </si>
  <si>
    <t>Nota scuola professionale 3° semestre arrotondata al mezzo punto</t>
  </si>
  <si>
    <t>Nota scuola professionale 4° semestre arrotondata al mezzo punto</t>
  </si>
  <si>
    <t>Nota scuola professionale 5° semestre arrotondata al mezzo punto</t>
  </si>
  <si>
    <t>Nota scuola professionale 6° semestre arrotondata al mezzo punto</t>
  </si>
  <si>
    <t>Voce 2. Note dei corsi interaziendali</t>
  </si>
  <si>
    <t>Semesternote Berufsschule 6. Semester auf halbe Note gerundet</t>
  </si>
  <si>
    <t>Notenwerte</t>
  </si>
  <si>
    <t>Semesternoten Berufsschule und Herbarium</t>
  </si>
  <si>
    <t>Art der überbetrieblichen Kurse</t>
  </si>
  <si>
    <t>3° sem. rapporto di formazione e documentazione dell'apprendimento arr. al mezzo punto</t>
  </si>
  <si>
    <t>4° sem. rapporto di formazione e documentazione dell'apprendimento arr. al mezzo punto</t>
  </si>
  <si>
    <t>5° sem. rapporto di formazione e documentazione dell'apprendimento arr. al mezzo punto</t>
  </si>
  <si>
    <t>Risultato finale nota dei luoghi di formazione</t>
  </si>
  <si>
    <t>Persona in formaz.</t>
  </si>
  <si>
    <t xml:space="preserve">e-mail: </t>
  </si>
  <si>
    <t xml:space="preserve">Azienda formatrice    </t>
  </si>
  <si>
    <t>Kurs A Holzernte I auf halbe Note gerundet</t>
  </si>
  <si>
    <t>Kurs C Holzernte III auf halbe Noten gerundet</t>
  </si>
  <si>
    <t>Kurs E Forstliches Bauwesen auf halbe Noten gerundet</t>
  </si>
  <si>
    <t>Für die Richtigkeit:</t>
  </si>
  <si>
    <t>Ort und Datum:</t>
  </si>
  <si>
    <t>Azienda formatrice</t>
  </si>
  <si>
    <t>Formatore</t>
  </si>
  <si>
    <t>Nota corso B Raccolta del legname II arrotondata al mezzo punto</t>
  </si>
  <si>
    <t>Nota corso C Raccolta del legname III arrotondata al mezzo punto</t>
  </si>
  <si>
    <t>Nota corso D Selvicoltura ed ecologia parte 1 arrotondata al mezzo punto</t>
  </si>
  <si>
    <t>Nota corso D Selvicoltura ed ecologia parte 2 arrotondata al mezzo punto</t>
  </si>
  <si>
    <t>Nota corso E Edilizia forestale arrotondata al mezzo punto</t>
  </si>
  <si>
    <t>________________________________________</t>
  </si>
  <si>
    <t>Die verantwortliche Person (Unterschrift)</t>
  </si>
  <si>
    <t>Position 1. Erfahrungsnote Berufskundlicher Unterricht</t>
  </si>
  <si>
    <t>Position 3. Erfahrungsnoten Betrieb (Lerndokumentation und Bildungsbericht)</t>
  </si>
  <si>
    <t>4. Zusammenfassung der Erfahrungsnoten</t>
  </si>
  <si>
    <t>Nota per l'erbario arrotondata al mezzo punto</t>
  </si>
  <si>
    <t>Sommario delle note dei luoghi di formazione</t>
  </si>
  <si>
    <t>Note semestrali formazione in azienda</t>
  </si>
  <si>
    <t>Nota media Voce 1. da riprendere nalla procedura di qualificazione</t>
  </si>
  <si>
    <t>Nota media Voce 2. da riprendere nalla procedura di qualificazione</t>
  </si>
  <si>
    <t>Nota media Voce 3. da riprendere nalla procedura di qualificazione</t>
  </si>
  <si>
    <t>Voce 3. Note della formazione in azienda (doc. apprendimento e rapporto di formazione)</t>
  </si>
  <si>
    <t>4. Riassunto delle note dei luoghi di formazione</t>
  </si>
  <si>
    <t>Voce 1. Note della scuola professionale</t>
  </si>
  <si>
    <t>4. Semester Bildungsbericht und Lerndokumentation auf halbe Note gerundet</t>
  </si>
</sst>
</file>

<file path=xl/styles.xml><?xml version="1.0" encoding="utf-8"?>
<styleSheet xmlns="http://schemas.openxmlformats.org/spreadsheetml/2006/main">
  <numFmts count="37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CHF.&quot;\ #,##0_);\(&quot;CHF.&quot;\ #,##0\)"/>
    <numFmt numFmtId="173" formatCode="&quot;CHF.&quot;\ #,##0_);[Red]\(&quot;CHF.&quot;\ #,##0\)"/>
    <numFmt numFmtId="174" formatCode="&quot;CHF.&quot;\ #,##0.00_);\(&quot;CHF.&quot;\ #,##0.00\)"/>
    <numFmt numFmtId="175" formatCode="&quot;CHF.&quot;\ #,##0.00_);[Red]\(&quot;CHF.&quot;\ #,##0.00\)"/>
    <numFmt numFmtId="176" formatCode="_(&quot;CHF.&quot;\ * #,##0_);_(&quot;CHF.&quot;\ * \(#,##0\);_(&quot;CHF.&quot;\ * &quot;-&quot;_);_(@_)"/>
    <numFmt numFmtId="177" formatCode="_(* #,##0_);_(* \(#,##0\);_(* &quot;-&quot;_);_(@_)"/>
    <numFmt numFmtId="178" formatCode="_(&quot;CHF.&quot;\ * #,##0.00_);_(&quot;CHF.&quot;\ * \(#,##0.00\);_(&quot;CHF.&quot;\ 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  <numFmt numFmtId="185" formatCode="[$-807]dddd\,\ d\.\ mmmm\ yyyy"/>
    <numFmt numFmtId="186" formatCode="[$-807]d/\ mmmm\ yyyy;@"/>
    <numFmt numFmtId="187" formatCode="dd/mm/yy;@"/>
    <numFmt numFmtId="188" formatCode="[$-807]dddd\,\ d/\ mmmm\ yyyy"/>
    <numFmt numFmtId="189" formatCode="d\ mmmm\ yyyy"/>
    <numFmt numFmtId="190" formatCode="dd/mm/yyyy"/>
    <numFmt numFmtId="191" formatCode="General"/>
    <numFmt numFmtId="192" formatCode="@"/>
  </numFmts>
  <fonts count="1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49" fontId="6" fillId="2" borderId="3" xfId="0" applyNumberFormat="1" applyFont="1" applyFill="1" applyBorder="1" applyAlignment="1" applyProtection="1">
      <alignment horizontal="right" vertical="center"/>
      <protection hidden="1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3" xfId="18" applyFont="1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0" fillId="2" borderId="7" xfId="0" applyFont="1" applyFill="1" applyBorder="1" applyAlignment="1" applyProtection="1">
      <alignment vertical="center" wrapText="1"/>
      <protection hidden="1"/>
    </xf>
    <xf numFmtId="0" fontId="0" fillId="2" borderId="8" xfId="0" applyFont="1" applyFill="1" applyBorder="1" applyAlignment="1" applyProtection="1">
      <alignment horizontal="left"/>
      <protection hidden="1"/>
    </xf>
    <xf numFmtId="0" fontId="0" fillId="2" borderId="4" xfId="0" applyFont="1" applyFill="1" applyBorder="1" applyAlignment="1" applyProtection="1">
      <alignment vertical="center" wrapText="1"/>
      <protection hidden="1"/>
    </xf>
    <xf numFmtId="0" fontId="0" fillId="2" borderId="9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0" fillId="2" borderId="10" xfId="0" applyFont="1" applyFill="1" applyBorder="1" applyAlignment="1" applyProtection="1">
      <alignment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0" fillId="2" borderId="11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0" fontId="0" fillId="2" borderId="13" xfId="0" applyFont="1" applyFill="1" applyBorder="1" applyAlignment="1" applyProtection="1">
      <alignment vertical="center" wrapText="1"/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 wrapText="1"/>
      <protection hidden="1"/>
    </xf>
    <xf numFmtId="184" fontId="0" fillId="2" borderId="16" xfId="0" applyNumberFormat="1" applyFont="1" applyFill="1" applyBorder="1" applyAlignment="1" applyProtection="1">
      <alignment horizontal="center" vertical="center"/>
      <protection hidden="1"/>
    </xf>
    <xf numFmtId="184" fontId="0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vertical="center" wrapText="1"/>
      <protection hidden="1"/>
    </xf>
    <xf numFmtId="184" fontId="0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184" fontId="0" fillId="0" borderId="21" xfId="0" applyNumberFormat="1" applyFont="1" applyFill="1" applyBorder="1" applyAlignment="1" applyProtection="1">
      <alignment horizontal="center" vertical="center"/>
      <protection locked="0"/>
    </xf>
    <xf numFmtId="184" fontId="0" fillId="0" borderId="22" xfId="0" applyNumberFormat="1" applyFont="1" applyFill="1" applyBorder="1" applyAlignment="1" applyProtection="1">
      <alignment horizontal="center" vertical="center"/>
      <protection locked="0"/>
    </xf>
    <xf numFmtId="184" fontId="0" fillId="0" borderId="23" xfId="0" applyNumberFormat="1" applyFont="1" applyFill="1" applyBorder="1" applyAlignment="1" applyProtection="1">
      <alignment horizontal="center" vertical="center"/>
      <protection locked="0"/>
    </xf>
    <xf numFmtId="184" fontId="0" fillId="2" borderId="24" xfId="0" applyNumberFormat="1" applyFont="1" applyFill="1" applyBorder="1" applyAlignment="1" applyProtection="1">
      <alignment horizontal="center" vertical="center"/>
      <protection hidden="1"/>
    </xf>
    <xf numFmtId="184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vertical="center" wrapText="1"/>
      <protection hidden="1"/>
    </xf>
    <xf numFmtId="0" fontId="0" fillId="2" borderId="28" xfId="0" applyFont="1" applyFill="1" applyBorder="1" applyAlignment="1" applyProtection="1">
      <alignment vertical="center"/>
      <protection hidden="1"/>
    </xf>
    <xf numFmtId="0" fontId="0" fillId="2" borderId="29" xfId="0" applyFont="1" applyFill="1" applyBorder="1" applyAlignment="1" applyProtection="1">
      <alignment vertical="center" wrapText="1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2" borderId="30" xfId="0" applyFont="1" applyFill="1" applyBorder="1" applyAlignment="1" applyProtection="1">
      <alignment vertical="center" wrapText="1"/>
      <protection hidden="1"/>
    </xf>
    <xf numFmtId="0" fontId="0" fillId="2" borderId="31" xfId="0" applyFont="1" applyFill="1" applyBorder="1" applyAlignment="1" applyProtection="1">
      <alignment vertical="center"/>
      <protection hidden="1"/>
    </xf>
    <xf numFmtId="0" fontId="0" fillId="2" borderId="32" xfId="0" applyFont="1" applyFill="1" applyBorder="1" applyAlignment="1" applyProtection="1">
      <alignment vertical="center" wrapText="1"/>
      <protection hidden="1"/>
    </xf>
    <xf numFmtId="184" fontId="2" fillId="2" borderId="33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hidden="1"/>
    </xf>
    <xf numFmtId="0" fontId="0" fillId="2" borderId="34" xfId="0" applyFont="1" applyFill="1" applyBorder="1" applyAlignment="1" applyProtection="1">
      <alignment vertical="center" wrapText="1"/>
      <protection hidden="1"/>
    </xf>
    <xf numFmtId="0" fontId="0" fillId="2" borderId="35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/>
      <protection hidden="1"/>
    </xf>
    <xf numFmtId="0" fontId="1" fillId="2" borderId="26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2" borderId="27" xfId="0" applyFont="1" applyFill="1" applyBorder="1" applyAlignment="1" applyProtection="1">
      <alignment vertical="center" wrapText="1"/>
      <protection hidden="1"/>
    </xf>
    <xf numFmtId="0" fontId="1" fillId="2" borderId="15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84" fontId="2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184" fontId="0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2" borderId="37" xfId="0" applyFont="1" applyFill="1" applyBorder="1" applyAlignment="1" applyProtection="1">
      <alignment vertical="center"/>
      <protection hidden="1"/>
    </xf>
    <xf numFmtId="0" fontId="0" fillId="2" borderId="38" xfId="0" applyFont="1" applyFill="1" applyBorder="1" applyAlignment="1" applyProtection="1">
      <alignment vertical="center"/>
      <protection hidden="1"/>
    </xf>
    <xf numFmtId="0" fontId="0" fillId="2" borderId="39" xfId="0" applyFont="1" applyFill="1" applyBorder="1" applyAlignment="1" applyProtection="1">
      <alignment vertical="center" wrapText="1"/>
      <protection hidden="1"/>
    </xf>
    <xf numFmtId="0" fontId="0" fillId="2" borderId="40" xfId="0" applyFont="1" applyFill="1" applyBorder="1" applyAlignment="1" applyProtection="1">
      <alignment vertical="center" wrapText="1"/>
      <protection hidden="1"/>
    </xf>
    <xf numFmtId="0" fontId="0" fillId="2" borderId="38" xfId="0" applyFont="1" applyFill="1" applyBorder="1" applyAlignment="1" applyProtection="1">
      <alignment vertical="center" wrapText="1"/>
      <protection hidden="1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vertical="center"/>
      <protection hidden="1"/>
    </xf>
    <xf numFmtId="184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/>
      <protection hidden="1"/>
    </xf>
    <xf numFmtId="0" fontId="5" fillId="3" borderId="28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9" fillId="3" borderId="8" xfId="0" applyFont="1" applyFill="1" applyBorder="1" applyAlignment="1" applyProtection="1">
      <alignment horizontal="left"/>
      <protection hidden="1"/>
    </xf>
    <xf numFmtId="49" fontId="6" fillId="3" borderId="3" xfId="0" applyNumberFormat="1" applyFont="1" applyFill="1" applyBorder="1" applyAlignment="1" applyProtection="1">
      <alignment horizontal="right" vertical="center"/>
      <protection hidden="1"/>
    </xf>
    <xf numFmtId="0" fontId="7" fillId="3" borderId="3" xfId="18" applyFont="1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9" fillId="3" borderId="8" xfId="0" applyFont="1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left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3" borderId="26" xfId="0" applyFont="1" applyFill="1" applyBorder="1" applyAlignment="1" applyProtection="1">
      <alignment vertical="center"/>
      <protection hidden="1"/>
    </xf>
    <xf numFmtId="0" fontId="1" fillId="3" borderId="14" xfId="0" applyFont="1" applyFill="1" applyBorder="1" applyAlignment="1" applyProtection="1">
      <alignment vertical="center"/>
      <protection hidden="1"/>
    </xf>
    <xf numFmtId="0" fontId="1" fillId="3" borderId="27" xfId="0" applyFont="1" applyFill="1" applyBorder="1" applyAlignment="1" applyProtection="1">
      <alignment vertical="center" wrapText="1"/>
      <protection hidden="1"/>
    </xf>
    <xf numFmtId="0" fontId="1" fillId="3" borderId="15" xfId="0" applyFont="1" applyFill="1" applyBorder="1" applyAlignment="1" applyProtection="1">
      <alignment vertical="center" wrapText="1"/>
      <protection hidden="1"/>
    </xf>
    <xf numFmtId="0" fontId="0" fillId="3" borderId="28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0" fillId="3" borderId="29" xfId="0" applyFont="1" applyFill="1" applyBorder="1" applyAlignment="1" applyProtection="1">
      <alignment vertical="center" wrapText="1"/>
      <protection hidden="1"/>
    </xf>
    <xf numFmtId="0" fontId="0" fillId="3" borderId="13" xfId="0" applyFont="1" applyFill="1" applyBorder="1" applyAlignment="1" applyProtection="1">
      <alignment vertical="center" wrapText="1"/>
      <protection hidden="1"/>
    </xf>
    <xf numFmtId="0" fontId="0" fillId="3" borderId="2" xfId="0" applyFont="1" applyFill="1" applyBorder="1" applyAlignment="1" applyProtection="1">
      <alignment vertical="center"/>
      <protection hidden="1"/>
    </xf>
    <xf numFmtId="0" fontId="0" fillId="3" borderId="5" xfId="0" applyFont="1" applyFill="1" applyBorder="1" applyAlignment="1" applyProtection="1">
      <alignment vertical="center"/>
      <protection hidden="1"/>
    </xf>
    <xf numFmtId="0" fontId="0" fillId="3" borderId="30" xfId="0" applyFont="1" applyFill="1" applyBorder="1" applyAlignment="1" applyProtection="1">
      <alignment vertical="center" wrapText="1"/>
      <protection hidden="1"/>
    </xf>
    <xf numFmtId="0" fontId="0" fillId="3" borderId="7" xfId="0" applyFont="1" applyFill="1" applyBorder="1" applyAlignment="1" applyProtection="1">
      <alignment vertical="center" wrapText="1"/>
      <protection hidden="1"/>
    </xf>
    <xf numFmtId="0" fontId="0" fillId="3" borderId="31" xfId="0" applyFont="1" applyFill="1" applyBorder="1" applyAlignment="1" applyProtection="1">
      <alignment vertical="center"/>
      <protection hidden="1"/>
    </xf>
    <xf numFmtId="0" fontId="0" fillId="3" borderId="18" xfId="0" applyFont="1" applyFill="1" applyBorder="1" applyAlignment="1" applyProtection="1">
      <alignment vertical="center"/>
      <protection hidden="1"/>
    </xf>
    <xf numFmtId="0" fontId="0" fillId="3" borderId="32" xfId="0" applyFont="1" applyFill="1" applyBorder="1" applyAlignment="1" applyProtection="1">
      <alignment vertical="center" wrapText="1"/>
      <protection hidden="1"/>
    </xf>
    <xf numFmtId="0" fontId="0" fillId="3" borderId="19" xfId="0" applyFont="1" applyFill="1" applyBorder="1" applyAlignment="1" applyProtection="1">
      <alignment vertical="center" wrapText="1"/>
      <protection hidden="1"/>
    </xf>
    <xf numFmtId="0" fontId="2" fillId="3" borderId="26" xfId="0" applyFont="1" applyFill="1" applyBorder="1" applyAlignment="1" applyProtection="1">
      <alignment vertical="center"/>
      <protection hidden="1"/>
    </xf>
    <xf numFmtId="0" fontId="2" fillId="3" borderId="14" xfId="0" applyFont="1" applyFill="1" applyBorder="1" applyAlignment="1" applyProtection="1">
      <alignment vertical="center"/>
      <protection hidden="1"/>
    </xf>
    <xf numFmtId="0" fontId="2" fillId="3" borderId="27" xfId="0" applyFont="1" applyFill="1" applyBorder="1" applyAlignment="1" applyProtection="1">
      <alignment vertical="center" wrapText="1"/>
      <protection hidden="1"/>
    </xf>
    <xf numFmtId="0" fontId="2" fillId="3" borderId="15" xfId="0" applyFont="1" applyFill="1" applyBorder="1" applyAlignment="1" applyProtection="1">
      <alignment vertical="center" wrapText="1"/>
      <protection hidden="1"/>
    </xf>
    <xf numFmtId="184" fontId="0" fillId="3" borderId="17" xfId="0" applyNumberFormat="1" applyFont="1" applyFill="1" applyBorder="1" applyAlignment="1" applyProtection="1">
      <alignment horizontal="center" vertical="center"/>
      <protection hidden="1"/>
    </xf>
    <xf numFmtId="184" fontId="0" fillId="3" borderId="20" xfId="0" applyNumberFormat="1" applyFont="1" applyFill="1" applyBorder="1" applyAlignment="1" applyProtection="1">
      <alignment horizontal="center" vertical="center"/>
      <protection hidden="1"/>
    </xf>
    <xf numFmtId="184" fontId="2" fillId="3" borderId="33" xfId="0" applyNumberFormat="1" applyFont="1" applyFill="1" applyBorder="1" applyAlignment="1" applyProtection="1">
      <alignment horizontal="center" vertical="center"/>
      <protection hidden="1"/>
    </xf>
    <xf numFmtId="0" fontId="0" fillId="3" borderId="18" xfId="0" applyFont="1" applyFill="1" applyBorder="1" applyAlignment="1" applyProtection="1">
      <alignment vertical="center" wrapText="1"/>
      <protection hidden="1"/>
    </xf>
    <xf numFmtId="184" fontId="0" fillId="3" borderId="24" xfId="0" applyNumberFormat="1" applyFont="1" applyFill="1" applyBorder="1" applyAlignment="1" applyProtection="1">
      <alignment horizontal="center" vertical="center"/>
      <protection hidden="1"/>
    </xf>
    <xf numFmtId="0" fontId="0" fillId="3" borderId="37" xfId="0" applyFont="1" applyFill="1" applyBorder="1" applyAlignment="1" applyProtection="1">
      <alignment vertical="center"/>
      <protection hidden="1"/>
    </xf>
    <xf numFmtId="0" fontId="0" fillId="3" borderId="38" xfId="0" applyFont="1" applyFill="1" applyBorder="1" applyAlignment="1" applyProtection="1">
      <alignment vertical="center"/>
      <protection hidden="1"/>
    </xf>
    <xf numFmtId="0" fontId="0" fillId="3" borderId="39" xfId="0" applyFont="1" applyFill="1" applyBorder="1" applyAlignment="1" applyProtection="1">
      <alignment vertical="center" wrapText="1"/>
      <protection hidden="1"/>
    </xf>
    <xf numFmtId="0" fontId="0" fillId="3" borderId="40" xfId="0" applyFont="1" applyFill="1" applyBorder="1" applyAlignment="1" applyProtection="1">
      <alignment vertical="center" wrapText="1"/>
      <protection hidden="1"/>
    </xf>
    <xf numFmtId="0" fontId="0" fillId="3" borderId="38" xfId="0" applyFont="1" applyFill="1" applyBorder="1" applyAlignment="1" applyProtection="1">
      <alignment vertical="center" wrapText="1"/>
      <protection hidden="1"/>
    </xf>
    <xf numFmtId="0" fontId="0" fillId="3" borderId="1" xfId="0" applyFont="1" applyFill="1" applyBorder="1" applyAlignment="1" applyProtection="1">
      <alignment vertical="center"/>
      <protection hidden="1"/>
    </xf>
    <xf numFmtId="0" fontId="0" fillId="3" borderId="10" xfId="0" applyFont="1" applyFill="1" applyBorder="1" applyAlignment="1" applyProtection="1">
      <alignment vertical="center"/>
      <protection hidden="1"/>
    </xf>
    <xf numFmtId="0" fontId="0" fillId="3" borderId="34" xfId="0" applyFont="1" applyFill="1" applyBorder="1" applyAlignment="1" applyProtection="1">
      <alignment vertical="center" wrapText="1"/>
      <protection hidden="1"/>
    </xf>
    <xf numFmtId="0" fontId="0" fillId="3" borderId="4" xfId="0" applyFont="1" applyFill="1" applyBorder="1" applyAlignment="1" applyProtection="1">
      <alignment vertical="center" wrapText="1"/>
      <protection hidden="1"/>
    </xf>
    <xf numFmtId="0" fontId="0" fillId="3" borderId="35" xfId="0" applyFont="1" applyFill="1" applyBorder="1" applyAlignment="1" applyProtection="1">
      <alignment vertical="center"/>
      <protection hidden="1"/>
    </xf>
    <xf numFmtId="0" fontId="0" fillId="3" borderId="11" xfId="0" applyFont="1" applyFill="1" applyBorder="1" applyAlignment="1" applyProtection="1">
      <alignment vertical="center"/>
      <protection hidden="1"/>
    </xf>
    <xf numFmtId="0" fontId="0" fillId="3" borderId="3" xfId="0" applyFont="1" applyFill="1" applyBorder="1" applyAlignment="1" applyProtection="1">
      <alignment vertical="center" wrapText="1"/>
      <protection hidden="1"/>
    </xf>
    <xf numFmtId="0" fontId="0" fillId="3" borderId="9" xfId="0" applyFont="1" applyFill="1" applyBorder="1" applyAlignment="1" applyProtection="1">
      <alignment vertical="center" wrapText="1"/>
      <protection hidden="1"/>
    </xf>
    <xf numFmtId="184" fontId="0" fillId="3" borderId="16" xfId="0" applyNumberFormat="1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left"/>
      <protection hidden="1"/>
    </xf>
    <xf numFmtId="184" fontId="2" fillId="3" borderId="26" xfId="0" applyNumberFormat="1" applyFont="1" applyFill="1" applyBorder="1" applyAlignment="1" applyProtection="1">
      <alignment horizontal="center" vertical="center"/>
      <protection hidden="1"/>
    </xf>
    <xf numFmtId="184" fontId="0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0" fontId="6" fillId="0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43" xfId="0" applyNumberFormat="1" applyFill="1" applyBorder="1" applyAlignment="1" applyProtection="1">
      <alignment horizontal="left" vertical="center"/>
      <protection locked="0"/>
    </xf>
    <xf numFmtId="0" fontId="6" fillId="0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44" xfId="0" applyNumberFormat="1" applyFill="1" applyBorder="1" applyAlignment="1" applyProtection="1">
      <alignment horizontal="left" vertical="center"/>
      <protection locked="0"/>
    </xf>
    <xf numFmtId="184" fontId="1" fillId="3" borderId="26" xfId="0" applyNumberFormat="1" applyFont="1" applyFill="1" applyBorder="1" applyAlignment="1" applyProtection="1">
      <alignment horizontal="center" vertical="center"/>
      <protection hidden="1"/>
    </xf>
    <xf numFmtId="184" fontId="1" fillId="3" borderId="42" xfId="0" applyNumberFormat="1" applyFont="1" applyFill="1" applyBorder="1" applyAlignment="1" applyProtection="1">
      <alignment horizontal="center" vertical="center"/>
      <protection hidden="1"/>
    </xf>
    <xf numFmtId="184" fontId="0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23" xfId="0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5" fillId="3" borderId="35" xfId="0" applyFont="1" applyFill="1" applyBorder="1" applyAlignment="1" applyProtection="1">
      <alignment horizontal="left" vertical="center"/>
      <protection hidden="1"/>
    </xf>
    <xf numFmtId="0" fontId="0" fillId="3" borderId="11" xfId="0" applyFill="1" applyBorder="1" applyAlignment="1" applyProtection="1">
      <alignment horizontal="left" vertical="center"/>
      <protection hidden="1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7" fillId="0" borderId="9" xfId="18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84" fontId="2" fillId="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locked="0"/>
    </xf>
    <xf numFmtId="190" fontId="2" fillId="3" borderId="0" xfId="0" applyNumberFormat="1" applyFont="1" applyFill="1" applyAlignment="1" applyProtection="1">
      <alignment horizontal="left"/>
      <protection locked="0"/>
    </xf>
    <xf numFmtId="184" fontId="2" fillId="3" borderId="26" xfId="0" applyNumberFormat="1" applyFont="1" applyFill="1" applyBorder="1" applyAlignment="1" applyProtection="1">
      <alignment horizontal="center" vertical="center"/>
      <protection hidden="1"/>
    </xf>
    <xf numFmtId="184" fontId="2" fillId="3" borderId="42" xfId="0" applyNumberFormat="1" applyFont="1" applyFill="1" applyBorder="1" applyAlignment="1" applyProtection="1">
      <alignment horizontal="center" vertical="center"/>
      <protection hidden="1"/>
    </xf>
    <xf numFmtId="184" fontId="0" fillId="3" borderId="1" xfId="0" applyNumberFormat="1" applyFont="1" applyFill="1" applyBorder="1" applyAlignment="1" applyProtection="1">
      <alignment horizontal="center" vertical="center"/>
      <protection hidden="1"/>
    </xf>
    <xf numFmtId="184" fontId="0" fillId="3" borderId="43" xfId="0" applyNumberFormat="1" applyFont="1" applyFill="1" applyBorder="1" applyAlignment="1" applyProtection="1">
      <alignment horizontal="center" vertical="center"/>
      <protection hidden="1"/>
    </xf>
    <xf numFmtId="184" fontId="0" fillId="3" borderId="2" xfId="0" applyNumberFormat="1" applyFont="1" applyFill="1" applyBorder="1" applyAlignment="1" applyProtection="1">
      <alignment horizontal="center" vertical="center"/>
      <protection hidden="1"/>
    </xf>
    <xf numFmtId="184" fontId="0" fillId="3" borderId="44" xfId="0" applyNumberFormat="1" applyFont="1" applyFill="1" applyBorder="1" applyAlignment="1" applyProtection="1">
      <alignment horizontal="center" vertical="center"/>
      <protection hidden="1"/>
    </xf>
    <xf numFmtId="184" fontId="0" fillId="3" borderId="35" xfId="0" applyNumberFormat="1" applyFont="1" applyFill="1" applyBorder="1" applyAlignment="1" applyProtection="1">
      <alignment horizontal="center" vertical="center"/>
      <protection hidden="1"/>
    </xf>
    <xf numFmtId="184" fontId="0" fillId="3" borderId="6" xfId="0" applyNumberFormat="1" applyFont="1" applyFill="1" applyBorder="1" applyAlignment="1" applyProtection="1">
      <alignment horizontal="center" vertical="center"/>
      <protection hidden="1"/>
    </xf>
    <xf numFmtId="184" fontId="2" fillId="2" borderId="26" xfId="0" applyNumberFormat="1" applyFont="1" applyFill="1" applyBorder="1" applyAlignment="1" applyProtection="1">
      <alignment horizontal="center" vertical="center"/>
      <protection hidden="1"/>
    </xf>
    <xf numFmtId="184" fontId="2" fillId="2" borderId="42" xfId="0" applyNumberFormat="1" applyFont="1" applyFill="1" applyBorder="1" applyAlignment="1" applyProtection="1">
      <alignment horizontal="center" vertical="center"/>
      <protection hidden="1"/>
    </xf>
    <xf numFmtId="184" fontId="1" fillId="2" borderId="26" xfId="0" applyNumberFormat="1" applyFont="1" applyFill="1" applyBorder="1" applyAlignment="1" applyProtection="1">
      <alignment horizontal="center" vertical="center"/>
      <protection hidden="1"/>
    </xf>
    <xf numFmtId="184" fontId="1" fillId="2" borderId="42" xfId="0" applyNumberFormat="1" applyFont="1" applyFill="1" applyBorder="1" applyAlignment="1" applyProtection="1">
      <alignment horizontal="center" vertical="center"/>
      <protection hidden="1"/>
    </xf>
    <xf numFmtId="184" fontId="0" fillId="2" borderId="1" xfId="0" applyNumberFormat="1" applyFont="1" applyFill="1" applyBorder="1" applyAlignment="1" applyProtection="1">
      <alignment horizontal="center" vertical="center"/>
      <protection hidden="1"/>
    </xf>
    <xf numFmtId="184" fontId="0" fillId="2" borderId="43" xfId="0" applyNumberFormat="1" applyFont="1" applyFill="1" applyBorder="1" applyAlignment="1" applyProtection="1">
      <alignment horizontal="center" vertical="center"/>
      <protection hidden="1"/>
    </xf>
    <xf numFmtId="184" fontId="0" fillId="2" borderId="2" xfId="0" applyNumberFormat="1" applyFont="1" applyFill="1" applyBorder="1" applyAlignment="1" applyProtection="1">
      <alignment horizontal="center" vertical="center"/>
      <protection hidden="1"/>
    </xf>
    <xf numFmtId="184" fontId="0" fillId="2" borderId="44" xfId="0" applyNumberFormat="1" applyFont="1" applyFill="1" applyBorder="1" applyAlignment="1" applyProtection="1">
      <alignment horizontal="center" vertical="center"/>
      <protection hidden="1"/>
    </xf>
    <xf numFmtId="184" fontId="0" fillId="2" borderId="35" xfId="0" applyNumberFormat="1" applyFont="1" applyFill="1" applyBorder="1" applyAlignment="1" applyProtection="1">
      <alignment horizontal="center" vertical="center"/>
      <protection hidden="1"/>
    </xf>
    <xf numFmtId="184" fontId="0" fillId="2" borderId="6" xfId="0" applyNumberFormat="1" applyFont="1" applyFill="1" applyBorder="1" applyAlignment="1" applyProtection="1">
      <alignment horizontal="center" vertical="center"/>
      <protection hidden="1"/>
    </xf>
    <xf numFmtId="184" fontId="0" fillId="2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" borderId="23" xfId="0" applyFill="1" applyBorder="1" applyAlignment="1" applyProtection="1">
      <alignment horizontal="center" vertical="center" wrapText="1"/>
      <protection hidden="1"/>
    </xf>
    <xf numFmtId="184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/>
    </xf>
    <xf numFmtId="186" fontId="2" fillId="2" borderId="0" xfId="0" applyNumberFormat="1" applyFont="1" applyFill="1" applyAlignment="1" applyProtection="1">
      <alignment horizontal="left"/>
      <protection locked="0"/>
    </xf>
    <xf numFmtId="0" fontId="5" fillId="2" borderId="35" xfId="0" applyFont="1" applyFill="1" applyBorder="1" applyAlignment="1" applyProtection="1">
      <alignment horizontal="left" vertical="center"/>
      <protection hidden="1"/>
    </xf>
    <xf numFmtId="0" fontId="0" fillId="2" borderId="11" xfId="0" applyFill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C2" sqref="C2:J2"/>
    </sheetView>
  </sheetViews>
  <sheetFormatPr defaultColWidth="11.57421875" defaultRowHeight="12.75"/>
  <cols>
    <col min="1" max="1" width="4.421875" style="7" customWidth="1"/>
    <col min="2" max="2" width="13.8515625" style="7" customWidth="1"/>
    <col min="3" max="3" width="5.421875" style="7" customWidth="1"/>
    <col min="4" max="4" width="9.00390625" style="7" customWidth="1"/>
    <col min="5" max="5" width="8.28125" style="4" customWidth="1"/>
    <col min="6" max="6" width="9.00390625" style="7" customWidth="1"/>
    <col min="7" max="7" width="15.00390625" style="3" customWidth="1"/>
    <col min="8" max="8" width="10.421875" style="7" customWidth="1"/>
    <col min="9" max="9" width="7.421875" style="7" customWidth="1"/>
    <col min="10" max="10" width="14.421875" style="4" customWidth="1"/>
    <col min="11" max="11" width="4.8515625" style="7" hidden="1" customWidth="1"/>
    <col min="12" max="13" width="11.421875" style="7" hidden="1" customWidth="1"/>
    <col min="14" max="16384" width="11.421875" style="7" customWidth="1"/>
  </cols>
  <sheetData>
    <row r="1" spans="1:10" s="1" customFormat="1" ht="28.5" customHeight="1" thickBot="1">
      <c r="A1" s="141" t="s">
        <v>74</v>
      </c>
      <c r="B1" s="142"/>
      <c r="C1" s="143"/>
      <c r="D1" s="143"/>
      <c r="E1" s="143"/>
      <c r="F1" s="143"/>
      <c r="G1" s="143"/>
      <c r="H1" s="143"/>
      <c r="I1" s="143"/>
      <c r="J1" s="144"/>
    </row>
    <row r="2" spans="1:10" s="2" customFormat="1" ht="15" customHeight="1">
      <c r="A2" s="82" t="s">
        <v>53</v>
      </c>
      <c r="B2" s="83"/>
      <c r="C2" s="145"/>
      <c r="D2" s="146"/>
      <c r="E2" s="146"/>
      <c r="F2" s="146"/>
      <c r="G2" s="146"/>
      <c r="H2" s="146"/>
      <c r="I2" s="146"/>
      <c r="J2" s="147"/>
    </row>
    <row r="3" spans="1:10" s="2" customFormat="1" ht="15" customHeight="1">
      <c r="A3" s="84" t="s">
        <v>61</v>
      </c>
      <c r="B3" s="85"/>
      <c r="C3" s="148"/>
      <c r="D3" s="149"/>
      <c r="E3" s="149"/>
      <c r="F3" s="149"/>
      <c r="G3" s="149"/>
      <c r="H3" s="149"/>
      <c r="I3" s="149"/>
      <c r="J3" s="150"/>
    </row>
    <row r="4" spans="1:10" s="2" customFormat="1" ht="15" customHeight="1">
      <c r="A4" s="86" t="s">
        <v>62</v>
      </c>
      <c r="B4" s="85"/>
      <c r="C4" s="148"/>
      <c r="D4" s="149"/>
      <c r="E4" s="149"/>
      <c r="F4" s="149"/>
      <c r="G4" s="149"/>
      <c r="H4" s="149"/>
      <c r="I4" s="149"/>
      <c r="J4" s="150"/>
    </row>
    <row r="5" spans="1:10" s="2" customFormat="1" ht="15" customHeight="1" thickBot="1">
      <c r="A5" s="156" t="s">
        <v>55</v>
      </c>
      <c r="B5" s="157"/>
      <c r="C5" s="88" t="s">
        <v>29</v>
      </c>
      <c r="D5" s="158"/>
      <c r="E5" s="159"/>
      <c r="F5" s="89" t="s">
        <v>54</v>
      </c>
      <c r="G5" s="160"/>
      <c r="H5" s="161"/>
      <c r="I5" s="90" t="s">
        <v>27</v>
      </c>
      <c r="J5" s="12"/>
    </row>
    <row r="6" spans="1:10" s="2" customFormat="1" ht="30" customHeight="1" thickBot="1">
      <c r="A6" s="87" t="s">
        <v>35</v>
      </c>
      <c r="B6" s="87"/>
      <c r="C6" s="87"/>
      <c r="D6" s="87"/>
      <c r="E6" s="91"/>
      <c r="F6" s="87"/>
      <c r="G6" s="87"/>
      <c r="H6" s="87"/>
      <c r="I6" s="92"/>
      <c r="J6" s="93"/>
    </row>
    <row r="7" spans="1:10" s="60" customFormat="1" ht="19.5" customHeight="1" thickBot="1">
      <c r="A7" s="94" t="s">
        <v>37</v>
      </c>
      <c r="B7" s="95"/>
      <c r="C7" s="96"/>
      <c r="D7" s="97"/>
      <c r="E7" s="97"/>
      <c r="F7" s="97"/>
      <c r="G7" s="97"/>
      <c r="H7" s="97"/>
      <c r="I7" s="151" t="s">
        <v>36</v>
      </c>
      <c r="J7" s="152"/>
    </row>
    <row r="8" spans="1:10" s="2" customFormat="1" ht="15" customHeight="1">
      <c r="A8" s="98" t="s">
        <v>38</v>
      </c>
      <c r="B8" s="99"/>
      <c r="C8" s="100"/>
      <c r="D8" s="101"/>
      <c r="E8" s="101"/>
      <c r="F8" s="101"/>
      <c r="G8" s="101"/>
      <c r="H8" s="101"/>
      <c r="I8" s="34"/>
      <c r="J8" s="114"/>
    </row>
    <row r="9" spans="1:10" s="2" customFormat="1" ht="15" customHeight="1">
      <c r="A9" s="102" t="s">
        <v>39</v>
      </c>
      <c r="B9" s="103"/>
      <c r="C9" s="104"/>
      <c r="D9" s="105"/>
      <c r="E9" s="105"/>
      <c r="F9" s="105"/>
      <c r="G9" s="105"/>
      <c r="H9" s="105"/>
      <c r="I9" s="34"/>
      <c r="J9" s="114"/>
    </row>
    <row r="10" spans="1:10" s="2" customFormat="1" ht="15" customHeight="1">
      <c r="A10" s="102" t="s">
        <v>40</v>
      </c>
      <c r="B10" s="103"/>
      <c r="C10" s="104"/>
      <c r="D10" s="105"/>
      <c r="E10" s="105"/>
      <c r="F10" s="105"/>
      <c r="G10" s="105"/>
      <c r="H10" s="105"/>
      <c r="I10" s="34"/>
      <c r="J10" s="114"/>
    </row>
    <row r="11" spans="1:10" s="2" customFormat="1" ht="15" customHeight="1">
      <c r="A11" s="102" t="s">
        <v>41</v>
      </c>
      <c r="B11" s="103"/>
      <c r="C11" s="104"/>
      <c r="D11" s="105"/>
      <c r="E11" s="105"/>
      <c r="F11" s="105"/>
      <c r="G11" s="105"/>
      <c r="H11" s="105"/>
      <c r="I11" s="34"/>
      <c r="J11" s="114"/>
    </row>
    <row r="12" spans="1:10" s="2" customFormat="1" ht="15" customHeight="1">
      <c r="A12" s="102" t="s">
        <v>42</v>
      </c>
      <c r="B12" s="103"/>
      <c r="C12" s="104"/>
      <c r="D12" s="105"/>
      <c r="E12" s="105"/>
      <c r="F12" s="105"/>
      <c r="G12" s="105"/>
      <c r="H12" s="105"/>
      <c r="I12" s="34"/>
      <c r="J12" s="114"/>
    </row>
    <row r="13" spans="1:10" s="2" customFormat="1" ht="15" customHeight="1">
      <c r="A13" s="102" t="s">
        <v>43</v>
      </c>
      <c r="B13" s="103"/>
      <c r="C13" s="104"/>
      <c r="D13" s="105"/>
      <c r="E13" s="105"/>
      <c r="F13" s="105"/>
      <c r="G13" s="105"/>
      <c r="H13" s="105"/>
      <c r="I13" s="34"/>
      <c r="J13" s="114"/>
    </row>
    <row r="14" spans="1:11" s="2" customFormat="1" ht="15" customHeight="1" thickBot="1">
      <c r="A14" s="106" t="s">
        <v>73</v>
      </c>
      <c r="B14" s="107"/>
      <c r="C14" s="108"/>
      <c r="D14" s="109"/>
      <c r="E14" s="109"/>
      <c r="F14" s="109"/>
      <c r="G14" s="109"/>
      <c r="H14" s="109"/>
      <c r="I14" s="35"/>
      <c r="J14" s="115"/>
      <c r="K14" s="2">
        <v>0</v>
      </c>
    </row>
    <row r="15" spans="1:10" s="61" customFormat="1" ht="19.5" customHeight="1" thickBot="1">
      <c r="A15" s="110" t="s">
        <v>76</v>
      </c>
      <c r="B15" s="111"/>
      <c r="C15" s="112"/>
      <c r="D15" s="113"/>
      <c r="E15" s="113"/>
      <c r="F15" s="113"/>
      <c r="G15" s="113"/>
      <c r="H15" s="113"/>
      <c r="I15" s="116">
        <f>SUM(I8:I14)</f>
        <v>0</v>
      </c>
      <c r="J15" s="140">
        <f>ROUND(I15/7/5,1)*5</f>
        <v>0</v>
      </c>
    </row>
    <row r="16" spans="1:10" s="2" customFormat="1" ht="30" customHeight="1" thickBot="1">
      <c r="A16" s="87" t="s">
        <v>44</v>
      </c>
      <c r="B16" s="87"/>
      <c r="C16" s="87"/>
      <c r="D16" s="87"/>
      <c r="E16" s="91"/>
      <c r="F16" s="87"/>
      <c r="G16" s="87"/>
      <c r="H16" s="87"/>
      <c r="I16" s="92"/>
      <c r="J16" s="93"/>
    </row>
    <row r="17" spans="1:10" s="2" customFormat="1" ht="19.5" customHeight="1" thickBot="1">
      <c r="A17" s="94" t="s">
        <v>9</v>
      </c>
      <c r="B17" s="95"/>
      <c r="C17" s="96"/>
      <c r="D17" s="97"/>
      <c r="E17" s="97"/>
      <c r="F17" s="97"/>
      <c r="G17" s="97"/>
      <c r="H17" s="97"/>
      <c r="I17" s="151" t="s">
        <v>36</v>
      </c>
      <c r="J17" s="152"/>
    </row>
    <row r="18" spans="1:10" s="2" customFormat="1" ht="15" customHeight="1">
      <c r="A18" s="98" t="s">
        <v>10</v>
      </c>
      <c r="B18" s="99"/>
      <c r="C18" s="100"/>
      <c r="D18" s="101"/>
      <c r="E18" s="101"/>
      <c r="F18" s="101"/>
      <c r="G18" s="101"/>
      <c r="H18" s="101"/>
      <c r="I18" s="36"/>
      <c r="J18" s="118"/>
    </row>
    <row r="19" spans="1:10" s="2" customFormat="1" ht="15" customHeight="1">
      <c r="A19" s="102" t="s">
        <v>63</v>
      </c>
      <c r="B19" s="103"/>
      <c r="C19" s="104"/>
      <c r="D19" s="105"/>
      <c r="E19" s="105"/>
      <c r="F19" s="105"/>
      <c r="G19" s="105"/>
      <c r="H19" s="105"/>
      <c r="I19" s="34"/>
      <c r="J19" s="114"/>
    </row>
    <row r="20" spans="1:10" s="2" customFormat="1" ht="15" customHeight="1">
      <c r="A20" s="102" t="s">
        <v>64</v>
      </c>
      <c r="B20" s="103"/>
      <c r="C20" s="104"/>
      <c r="D20" s="105"/>
      <c r="E20" s="105"/>
      <c r="F20" s="105"/>
      <c r="G20" s="105"/>
      <c r="H20" s="105"/>
      <c r="I20" s="34"/>
      <c r="J20" s="114"/>
    </row>
    <row r="21" spans="1:11" s="2" customFormat="1" ht="15" customHeight="1">
      <c r="A21" s="106" t="s">
        <v>65</v>
      </c>
      <c r="B21" s="106"/>
      <c r="C21" s="108"/>
      <c r="D21" s="109"/>
      <c r="E21" s="109"/>
      <c r="F21" s="109"/>
      <c r="G21" s="117"/>
      <c r="H21" s="71"/>
      <c r="I21" s="153">
        <f>ROUND((H21+H22)/2/5,1)*5</f>
        <v>0</v>
      </c>
      <c r="J21" s="115"/>
      <c r="K21" s="155">
        <v>0</v>
      </c>
    </row>
    <row r="22" spans="1:11" s="2" customFormat="1" ht="15" customHeight="1">
      <c r="A22" s="119" t="s">
        <v>66</v>
      </c>
      <c r="B22" s="120"/>
      <c r="C22" s="121"/>
      <c r="D22" s="122"/>
      <c r="E22" s="122"/>
      <c r="F22" s="122"/>
      <c r="G22" s="123"/>
      <c r="H22" s="77"/>
      <c r="I22" s="154"/>
      <c r="J22" s="118"/>
      <c r="K22" s="155"/>
    </row>
    <row r="23" spans="1:11" s="2" customFormat="1" ht="15" customHeight="1" thickBot="1">
      <c r="A23" s="102" t="s">
        <v>67</v>
      </c>
      <c r="B23" s="103"/>
      <c r="C23" s="104"/>
      <c r="D23" s="105"/>
      <c r="E23" s="105"/>
      <c r="F23" s="105"/>
      <c r="G23" s="105"/>
      <c r="H23" s="105"/>
      <c r="I23" s="34"/>
      <c r="J23" s="115"/>
      <c r="K23" s="2">
        <v>0</v>
      </c>
    </row>
    <row r="24" spans="1:10" s="61" customFormat="1" ht="19.5" customHeight="1" thickBot="1">
      <c r="A24" s="110" t="s">
        <v>77</v>
      </c>
      <c r="B24" s="111"/>
      <c r="C24" s="112"/>
      <c r="D24" s="113"/>
      <c r="E24" s="113"/>
      <c r="F24" s="113"/>
      <c r="G24" s="113"/>
      <c r="H24" s="113"/>
      <c r="I24" s="139">
        <f>I18+I19+I20+I21+I23</f>
        <v>0</v>
      </c>
      <c r="J24" s="140">
        <f>ROUND(I24/5/5,1)*5</f>
        <v>0</v>
      </c>
    </row>
    <row r="25" spans="1:10" s="2" customFormat="1" ht="30" customHeight="1" thickBot="1">
      <c r="A25" s="87" t="s">
        <v>79</v>
      </c>
      <c r="B25" s="87"/>
      <c r="C25" s="87"/>
      <c r="D25" s="87"/>
      <c r="E25" s="91"/>
      <c r="F25" s="87"/>
      <c r="G25" s="87"/>
      <c r="H25" s="87"/>
      <c r="I25" s="16"/>
      <c r="J25" s="41"/>
    </row>
    <row r="26" spans="1:10" s="60" customFormat="1" ht="19.5" customHeight="1" thickBot="1">
      <c r="A26" s="94" t="s">
        <v>75</v>
      </c>
      <c r="B26" s="95"/>
      <c r="C26" s="96"/>
      <c r="D26" s="97"/>
      <c r="E26" s="97"/>
      <c r="F26" s="97"/>
      <c r="G26" s="97"/>
      <c r="H26" s="97"/>
      <c r="I26" s="151" t="s">
        <v>36</v>
      </c>
      <c r="J26" s="152"/>
    </row>
    <row r="27" spans="1:10" s="2" customFormat="1" ht="15" customHeight="1">
      <c r="A27" s="124" t="s">
        <v>18</v>
      </c>
      <c r="B27" s="125"/>
      <c r="C27" s="126"/>
      <c r="D27" s="127"/>
      <c r="E27" s="127"/>
      <c r="F27" s="127"/>
      <c r="G27" s="127"/>
      <c r="H27" s="127"/>
      <c r="I27" s="36"/>
      <c r="J27" s="118"/>
    </row>
    <row r="28" spans="1:10" s="2" customFormat="1" ht="15" customHeight="1">
      <c r="A28" s="102" t="s">
        <v>19</v>
      </c>
      <c r="B28" s="103"/>
      <c r="C28" s="104"/>
      <c r="D28" s="105"/>
      <c r="E28" s="105"/>
      <c r="F28" s="105"/>
      <c r="G28" s="105"/>
      <c r="H28" s="105"/>
      <c r="I28" s="34"/>
      <c r="J28" s="114"/>
    </row>
    <row r="29" spans="1:10" s="2" customFormat="1" ht="15" customHeight="1">
      <c r="A29" s="102" t="s">
        <v>49</v>
      </c>
      <c r="B29" s="103"/>
      <c r="C29" s="104"/>
      <c r="D29" s="105"/>
      <c r="E29" s="105"/>
      <c r="F29" s="105"/>
      <c r="G29" s="105"/>
      <c r="H29" s="105"/>
      <c r="I29" s="34"/>
      <c r="J29" s="114"/>
    </row>
    <row r="30" spans="1:10" s="2" customFormat="1" ht="15" customHeight="1">
      <c r="A30" s="102" t="s">
        <v>50</v>
      </c>
      <c r="B30" s="103"/>
      <c r="C30" s="104"/>
      <c r="D30" s="105"/>
      <c r="E30" s="105"/>
      <c r="F30" s="105"/>
      <c r="G30" s="105"/>
      <c r="H30" s="105"/>
      <c r="I30" s="34"/>
      <c r="J30" s="114"/>
    </row>
    <row r="31" spans="1:11" s="2" customFormat="1" ht="15" customHeight="1" thickBot="1">
      <c r="A31" s="128" t="s">
        <v>51</v>
      </c>
      <c r="B31" s="129"/>
      <c r="C31" s="130"/>
      <c r="D31" s="131"/>
      <c r="E31" s="131"/>
      <c r="F31" s="131"/>
      <c r="G31" s="131"/>
      <c r="H31" s="131"/>
      <c r="I31" s="38"/>
      <c r="J31" s="132"/>
      <c r="K31" s="2">
        <v>0</v>
      </c>
    </row>
    <row r="32" spans="1:10" s="61" customFormat="1" ht="19.5" customHeight="1" thickBot="1">
      <c r="A32" s="110" t="s">
        <v>78</v>
      </c>
      <c r="B32" s="111"/>
      <c r="C32" s="112"/>
      <c r="D32" s="113"/>
      <c r="E32" s="113"/>
      <c r="F32" s="113"/>
      <c r="G32" s="113"/>
      <c r="H32" s="113"/>
      <c r="I32" s="116">
        <f>SUM(I27:I31)</f>
        <v>0</v>
      </c>
      <c r="J32" s="140">
        <f>ROUND(I32/5/5,1)*5</f>
        <v>0</v>
      </c>
    </row>
    <row r="33" spans="1:10" s="2" customFormat="1" ht="30" customHeight="1" thickBot="1">
      <c r="A33" s="87" t="s">
        <v>80</v>
      </c>
      <c r="B33" s="87"/>
      <c r="C33" s="87"/>
      <c r="D33" s="87"/>
      <c r="E33" s="91"/>
      <c r="F33" s="87"/>
      <c r="G33" s="87"/>
      <c r="H33" s="87"/>
      <c r="I33" s="92"/>
      <c r="J33" s="93"/>
    </row>
    <row r="34" spans="1:10" s="61" customFormat="1" ht="19.5" customHeight="1" thickBot="1">
      <c r="A34" s="110" t="s">
        <v>74</v>
      </c>
      <c r="B34" s="111"/>
      <c r="C34" s="112"/>
      <c r="D34" s="113"/>
      <c r="E34" s="113"/>
      <c r="F34" s="113"/>
      <c r="G34" s="113"/>
      <c r="H34" s="113"/>
      <c r="I34" s="166" t="s">
        <v>36</v>
      </c>
      <c r="J34" s="167"/>
    </row>
    <row r="35" spans="1:10" s="61" customFormat="1" ht="19.5" customHeight="1">
      <c r="A35" s="124" t="s">
        <v>81</v>
      </c>
      <c r="B35" s="125"/>
      <c r="C35" s="126"/>
      <c r="D35" s="127"/>
      <c r="E35" s="127"/>
      <c r="F35" s="127"/>
      <c r="G35" s="127"/>
      <c r="H35" s="127"/>
      <c r="I35" s="168">
        <f>J15</f>
        <v>0</v>
      </c>
      <c r="J35" s="169"/>
    </row>
    <row r="36" spans="1:10" s="61" customFormat="1" ht="19.5" customHeight="1">
      <c r="A36" s="102" t="s">
        <v>44</v>
      </c>
      <c r="B36" s="103"/>
      <c r="C36" s="104"/>
      <c r="D36" s="105"/>
      <c r="E36" s="105"/>
      <c r="F36" s="105"/>
      <c r="G36" s="105"/>
      <c r="H36" s="105"/>
      <c r="I36" s="170">
        <f>J24</f>
        <v>0</v>
      </c>
      <c r="J36" s="171"/>
    </row>
    <row r="37" spans="1:10" s="61" customFormat="1" ht="19.5" customHeight="1" thickBot="1">
      <c r="A37" s="128" t="s">
        <v>79</v>
      </c>
      <c r="B37" s="129"/>
      <c r="C37" s="130"/>
      <c r="D37" s="131"/>
      <c r="E37" s="131"/>
      <c r="F37" s="131"/>
      <c r="G37" s="131"/>
      <c r="H37" s="131"/>
      <c r="I37" s="172">
        <f>J32</f>
        <v>0</v>
      </c>
      <c r="J37" s="173"/>
    </row>
    <row r="38" spans="1:12" s="80" customFormat="1" ht="26.25" customHeight="1" thickBot="1">
      <c r="A38" s="110" t="s">
        <v>52</v>
      </c>
      <c r="B38" s="133"/>
      <c r="C38" s="113"/>
      <c r="D38" s="113"/>
      <c r="E38" s="113"/>
      <c r="F38" s="113"/>
      <c r="G38" s="113"/>
      <c r="H38" s="113"/>
      <c r="I38" s="162">
        <f>(I35+I36+I37)/3</f>
        <v>0</v>
      </c>
      <c r="J38" s="163"/>
      <c r="K38" s="2">
        <v>0</v>
      </c>
      <c r="L38" s="79">
        <v>0</v>
      </c>
    </row>
    <row r="39" spans="1:10" ht="26.25" customHeight="1">
      <c r="A39" s="134"/>
      <c r="B39" s="134"/>
      <c r="C39" s="134"/>
      <c r="D39" s="134"/>
      <c r="E39" s="93"/>
      <c r="F39" s="134"/>
      <c r="G39" s="135"/>
      <c r="H39" s="134"/>
      <c r="I39" s="134"/>
      <c r="J39" s="93"/>
    </row>
    <row r="40" spans="1:10" ht="12">
      <c r="A40" s="136" t="s">
        <v>7</v>
      </c>
      <c r="B40" s="136"/>
      <c r="C40" s="136"/>
      <c r="D40" s="136"/>
      <c r="E40" s="137"/>
      <c r="F40" s="136" t="s">
        <v>6</v>
      </c>
      <c r="G40" s="138"/>
      <c r="H40" s="136"/>
      <c r="I40" s="134"/>
      <c r="J40" s="93"/>
    </row>
    <row r="41" spans="1:10" ht="12">
      <c r="A41" s="55"/>
      <c r="B41" s="134"/>
      <c r="C41" s="134"/>
      <c r="D41" s="134"/>
      <c r="E41" s="93"/>
      <c r="F41" s="134"/>
      <c r="G41" s="135"/>
      <c r="H41" s="134"/>
      <c r="I41" s="134"/>
      <c r="J41" s="93"/>
    </row>
    <row r="42" spans="1:15" ht="12">
      <c r="A42" s="55"/>
      <c r="B42" s="134"/>
      <c r="C42" s="134"/>
      <c r="D42" s="134"/>
      <c r="E42" s="93"/>
      <c r="F42" s="164" t="s">
        <v>68</v>
      </c>
      <c r="G42" s="164"/>
      <c r="H42" s="164"/>
      <c r="I42" s="164"/>
      <c r="J42" s="93"/>
      <c r="O42" s="81"/>
    </row>
    <row r="43" spans="1:10" ht="12">
      <c r="A43" s="55"/>
      <c r="B43" s="134"/>
      <c r="C43" s="134"/>
      <c r="D43" s="134"/>
      <c r="E43" s="93"/>
      <c r="F43" s="164"/>
      <c r="G43" s="164"/>
      <c r="H43" s="164"/>
      <c r="I43" s="164"/>
      <c r="J43" s="93"/>
    </row>
    <row r="44" spans="1:10" ht="12">
      <c r="A44" s="32" t="s">
        <v>8</v>
      </c>
      <c r="B44" s="136"/>
      <c r="C44" s="165">
        <f ca="1">TODAY()</f>
        <v>40624</v>
      </c>
      <c r="D44" s="165"/>
      <c r="E44" s="165"/>
      <c r="F44" s="164"/>
      <c r="G44" s="164"/>
      <c r="H44" s="164"/>
      <c r="I44" s="164"/>
      <c r="J44" s="93"/>
    </row>
    <row r="45" spans="1:10" s="62" customFormat="1" ht="12">
      <c r="A45" s="66"/>
      <c r="B45" s="66"/>
      <c r="C45" s="66"/>
      <c r="D45" s="66"/>
      <c r="E45" s="67"/>
      <c r="F45" s="66"/>
      <c r="G45" s="68"/>
      <c r="H45" s="66"/>
      <c r="I45" s="66"/>
      <c r="J45" s="67"/>
    </row>
    <row r="46" spans="5:10" s="62" customFormat="1" ht="12">
      <c r="E46" s="63"/>
      <c r="G46" s="64"/>
      <c r="J46" s="63"/>
    </row>
  </sheetData>
  <sheetProtection password="C684" sheet="1" objects="1" scenarios="1"/>
  <mergeCells count="19">
    <mergeCell ref="I38:J38"/>
    <mergeCell ref="F42:I44"/>
    <mergeCell ref="C44:E44"/>
    <mergeCell ref="I34:J34"/>
    <mergeCell ref="I35:J35"/>
    <mergeCell ref="I36:J36"/>
    <mergeCell ref="I37:J37"/>
    <mergeCell ref="K21:K22"/>
    <mergeCell ref="I26:J26"/>
    <mergeCell ref="A5:B5"/>
    <mergeCell ref="D5:E5"/>
    <mergeCell ref="G5:H5"/>
    <mergeCell ref="I7:J7"/>
    <mergeCell ref="A1:J1"/>
    <mergeCell ref="C2:J2"/>
    <mergeCell ref="C3:J3"/>
    <mergeCell ref="C4:J4"/>
    <mergeCell ref="I17:J17"/>
    <mergeCell ref="I21:I22"/>
  </mergeCells>
  <printOptions/>
  <pageMargins left="0.75" right="0.75" top="1" bottom="1" header="0.5" footer="0.5"/>
  <pageSetup fitToHeight="1" fitToWidth="1"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O46"/>
  <sheetViews>
    <sheetView showGridLines="0" workbookViewId="0" topLeftCell="A22">
      <selection activeCell="A8" sqref="A8"/>
    </sheetView>
  </sheetViews>
  <sheetFormatPr defaultColWidth="11.57421875" defaultRowHeight="12.75"/>
  <cols>
    <col min="1" max="1" width="4.421875" style="7" customWidth="1"/>
    <col min="2" max="2" width="11.8515625" style="7" customWidth="1"/>
    <col min="3" max="3" width="5.421875" style="7" customWidth="1"/>
    <col min="4" max="4" width="9.00390625" style="7" customWidth="1"/>
    <col min="5" max="5" width="8.28125" style="4" customWidth="1"/>
    <col min="6" max="6" width="9.00390625" style="7" customWidth="1"/>
    <col min="7" max="7" width="15.00390625" style="3" customWidth="1"/>
    <col min="8" max="8" width="10.421875" style="7" customWidth="1"/>
    <col min="9" max="9" width="7.421875" style="7" customWidth="1"/>
    <col min="10" max="10" width="14.421875" style="4" customWidth="1"/>
    <col min="11" max="11" width="4.8515625" style="7" hidden="1" customWidth="1"/>
    <col min="12" max="13" width="11.421875" style="7" hidden="1" customWidth="1"/>
    <col min="14" max="16384" width="11.421875" style="7" customWidth="1"/>
  </cols>
  <sheetData>
    <row r="1" spans="1:10" s="1" customFormat="1" ht="28.5" customHeight="1" thickBot="1">
      <c r="A1" s="141" t="s">
        <v>30</v>
      </c>
      <c r="B1" s="142"/>
      <c r="C1" s="143"/>
      <c r="D1" s="143"/>
      <c r="E1" s="143"/>
      <c r="F1" s="143"/>
      <c r="G1" s="143"/>
      <c r="H1" s="143"/>
      <c r="I1" s="143"/>
      <c r="J1" s="144"/>
    </row>
    <row r="2" spans="1:10" s="2" customFormat="1" ht="15" customHeight="1">
      <c r="A2" s="5" t="s">
        <v>24</v>
      </c>
      <c r="B2" s="9"/>
      <c r="C2" s="145"/>
      <c r="D2" s="146"/>
      <c r="E2" s="146"/>
      <c r="F2" s="146"/>
      <c r="G2" s="146"/>
      <c r="H2" s="146"/>
      <c r="I2" s="146"/>
      <c r="J2" s="147"/>
    </row>
    <row r="3" spans="1:10" s="2" customFormat="1" ht="15" customHeight="1">
      <c r="A3" s="6" t="s">
        <v>23</v>
      </c>
      <c r="B3" s="10"/>
      <c r="C3" s="148"/>
      <c r="D3" s="149"/>
      <c r="E3" s="149"/>
      <c r="F3" s="149"/>
      <c r="G3" s="149"/>
      <c r="H3" s="149"/>
      <c r="I3" s="149"/>
      <c r="J3" s="150"/>
    </row>
    <row r="4" spans="1:10" s="2" customFormat="1" ht="15" customHeight="1">
      <c r="A4" s="6" t="s">
        <v>25</v>
      </c>
      <c r="B4" s="10"/>
      <c r="C4" s="148"/>
      <c r="D4" s="149"/>
      <c r="E4" s="149"/>
      <c r="F4" s="149"/>
      <c r="G4" s="149"/>
      <c r="H4" s="149"/>
      <c r="I4" s="149"/>
      <c r="J4" s="150"/>
    </row>
    <row r="5" spans="1:10" s="2" customFormat="1" ht="15" customHeight="1" thickBot="1">
      <c r="A5" s="189" t="s">
        <v>28</v>
      </c>
      <c r="B5" s="190"/>
      <c r="C5" s="11" t="s">
        <v>29</v>
      </c>
      <c r="D5" s="158"/>
      <c r="E5" s="159"/>
      <c r="F5" s="13" t="s">
        <v>26</v>
      </c>
      <c r="G5" s="160"/>
      <c r="H5" s="161"/>
      <c r="I5" s="8" t="s">
        <v>27</v>
      </c>
      <c r="J5" s="12"/>
    </row>
    <row r="6" spans="1:10" s="2" customFormat="1" ht="30" customHeight="1" thickBot="1">
      <c r="A6" s="39" t="s">
        <v>0</v>
      </c>
      <c r="B6" s="39"/>
      <c r="C6" s="39"/>
      <c r="D6" s="39"/>
      <c r="E6" s="40"/>
      <c r="F6" s="39"/>
      <c r="G6" s="39"/>
      <c r="H6" s="39"/>
      <c r="I6" s="16"/>
      <c r="J6" s="41"/>
    </row>
    <row r="7" spans="1:10" s="60" customFormat="1" ht="19.5" customHeight="1" thickBot="1">
      <c r="A7" s="56" t="s">
        <v>47</v>
      </c>
      <c r="B7" s="57"/>
      <c r="C7" s="58"/>
      <c r="D7" s="59"/>
      <c r="E7" s="59"/>
      <c r="F7" s="59"/>
      <c r="G7" s="59"/>
      <c r="H7" s="59"/>
      <c r="I7" s="176" t="s">
        <v>46</v>
      </c>
      <c r="J7" s="177"/>
    </row>
    <row r="8" spans="1:10" s="2" customFormat="1" ht="15" customHeight="1">
      <c r="A8" s="44" t="s">
        <v>13</v>
      </c>
      <c r="B8" s="23"/>
      <c r="C8" s="45"/>
      <c r="D8" s="24"/>
      <c r="E8" s="24"/>
      <c r="F8" s="24"/>
      <c r="G8" s="24"/>
      <c r="H8" s="24"/>
      <c r="I8" s="34"/>
      <c r="J8" s="28"/>
    </row>
    <row r="9" spans="1:10" s="2" customFormat="1" ht="15" customHeight="1">
      <c r="A9" s="46" t="s">
        <v>14</v>
      </c>
      <c r="B9" s="21"/>
      <c r="C9" s="47"/>
      <c r="D9" s="15"/>
      <c r="E9" s="15"/>
      <c r="F9" s="15"/>
      <c r="G9" s="15"/>
      <c r="H9" s="15"/>
      <c r="I9" s="34"/>
      <c r="J9" s="28"/>
    </row>
    <row r="10" spans="1:10" s="2" customFormat="1" ht="15" customHeight="1">
      <c r="A10" s="46" t="s">
        <v>15</v>
      </c>
      <c r="B10" s="21"/>
      <c r="C10" s="47"/>
      <c r="D10" s="15"/>
      <c r="E10" s="15"/>
      <c r="F10" s="15"/>
      <c r="G10" s="15"/>
      <c r="H10" s="15"/>
      <c r="I10" s="34"/>
      <c r="J10" s="28"/>
    </row>
    <row r="11" spans="1:10" s="2" customFormat="1" ht="15" customHeight="1">
      <c r="A11" s="46" t="s">
        <v>16</v>
      </c>
      <c r="B11" s="21"/>
      <c r="C11" s="47"/>
      <c r="D11" s="15"/>
      <c r="E11" s="15"/>
      <c r="F11" s="15"/>
      <c r="G11" s="15"/>
      <c r="H11" s="15"/>
      <c r="I11" s="34"/>
      <c r="J11" s="28"/>
    </row>
    <row r="12" spans="1:10" s="2" customFormat="1" ht="15" customHeight="1">
      <c r="A12" s="46" t="s">
        <v>17</v>
      </c>
      <c r="B12" s="21"/>
      <c r="C12" s="47"/>
      <c r="D12" s="15"/>
      <c r="E12" s="15"/>
      <c r="F12" s="15"/>
      <c r="G12" s="15"/>
      <c r="H12" s="15"/>
      <c r="I12" s="34"/>
      <c r="J12" s="28"/>
    </row>
    <row r="13" spans="1:10" s="2" customFormat="1" ht="15" customHeight="1">
      <c r="A13" s="46" t="s">
        <v>45</v>
      </c>
      <c r="B13" s="21"/>
      <c r="C13" s="47"/>
      <c r="D13" s="15"/>
      <c r="E13" s="15"/>
      <c r="F13" s="15"/>
      <c r="G13" s="15"/>
      <c r="H13" s="15"/>
      <c r="I13" s="34"/>
      <c r="J13" s="28"/>
    </row>
    <row r="14" spans="1:11" s="2" customFormat="1" ht="15" customHeight="1" thickBot="1">
      <c r="A14" s="48" t="s">
        <v>12</v>
      </c>
      <c r="B14" s="29"/>
      <c r="C14" s="49"/>
      <c r="D14" s="30"/>
      <c r="E14" s="30"/>
      <c r="F14" s="30"/>
      <c r="G14" s="30"/>
      <c r="H14" s="30"/>
      <c r="I14" s="35"/>
      <c r="J14" s="31"/>
      <c r="K14" s="2">
        <f>COUNTIF(I8:I14,"&gt;0")</f>
        <v>0</v>
      </c>
    </row>
    <row r="15" spans="1:10" s="61" customFormat="1" ht="19.5" customHeight="1" thickBot="1">
      <c r="A15" s="42" t="s">
        <v>2</v>
      </c>
      <c r="B15" s="25"/>
      <c r="C15" s="43"/>
      <c r="D15" s="26"/>
      <c r="E15" s="26"/>
      <c r="F15" s="26"/>
      <c r="G15" s="26"/>
      <c r="H15" s="26"/>
      <c r="I15" s="50">
        <f>IF(SUM(I8:I14)=0,"",SUM(I8:I14))</f>
      </c>
      <c r="J15" s="69">
        <f>IF(I15="","",ROUND(2*SUM(I15/K14),0)/2)</f>
      </c>
    </row>
    <row r="16" spans="1:10" s="2" customFormat="1" ht="30" customHeight="1" thickBot="1">
      <c r="A16" s="39" t="s">
        <v>1</v>
      </c>
      <c r="B16" s="39"/>
      <c r="C16" s="39"/>
      <c r="D16" s="39"/>
      <c r="E16" s="40"/>
      <c r="F16" s="39"/>
      <c r="G16" s="39"/>
      <c r="H16" s="39"/>
      <c r="I16" s="16"/>
      <c r="J16" s="41"/>
    </row>
    <row r="17" spans="1:10" s="2" customFormat="1" ht="19.5" customHeight="1" thickBot="1">
      <c r="A17" s="56" t="s">
        <v>48</v>
      </c>
      <c r="B17" s="57"/>
      <c r="C17" s="58"/>
      <c r="D17" s="59"/>
      <c r="E17" s="59"/>
      <c r="F17" s="59"/>
      <c r="G17" s="59"/>
      <c r="H17" s="59"/>
      <c r="I17" s="176" t="s">
        <v>46</v>
      </c>
      <c r="J17" s="177"/>
    </row>
    <row r="18" spans="1:10" s="2" customFormat="1" ht="15" customHeight="1">
      <c r="A18" s="44" t="s">
        <v>56</v>
      </c>
      <c r="B18" s="23"/>
      <c r="C18" s="45"/>
      <c r="D18" s="24"/>
      <c r="E18" s="24"/>
      <c r="F18" s="24"/>
      <c r="G18" s="24"/>
      <c r="H18" s="24"/>
      <c r="I18" s="36"/>
      <c r="J18" s="37"/>
    </row>
    <row r="19" spans="1:10" s="2" customFormat="1" ht="15" customHeight="1">
      <c r="A19" s="46" t="s">
        <v>5</v>
      </c>
      <c r="B19" s="21"/>
      <c r="C19" s="47"/>
      <c r="D19" s="15"/>
      <c r="E19" s="15"/>
      <c r="F19" s="15"/>
      <c r="G19" s="15"/>
      <c r="H19" s="15"/>
      <c r="I19" s="34"/>
      <c r="J19" s="28"/>
    </row>
    <row r="20" spans="1:10" s="2" customFormat="1" ht="15" customHeight="1">
      <c r="A20" s="46" t="s">
        <v>57</v>
      </c>
      <c r="B20" s="21"/>
      <c r="C20" s="47"/>
      <c r="D20" s="15"/>
      <c r="E20" s="15"/>
      <c r="F20" s="15"/>
      <c r="G20" s="15"/>
      <c r="H20" s="15"/>
      <c r="I20" s="34"/>
      <c r="J20" s="28"/>
    </row>
    <row r="21" spans="1:11" s="2" customFormat="1" ht="15" customHeight="1">
      <c r="A21" s="48" t="s">
        <v>20</v>
      </c>
      <c r="B21" s="48"/>
      <c r="C21" s="49"/>
      <c r="D21" s="30"/>
      <c r="E21" s="30"/>
      <c r="F21" s="30"/>
      <c r="G21" s="70"/>
      <c r="H21" s="71"/>
      <c r="I21" s="184">
        <f>IF(H21:H22=0,"",ROUND(2*SUM(H21:H22)/K21,0)/2)</f>
      </c>
      <c r="J21" s="31"/>
      <c r="K21" s="155">
        <f>COUNTIF(H21:H22,"&gt;0")</f>
        <v>0</v>
      </c>
    </row>
    <row r="22" spans="1:11" s="2" customFormat="1" ht="15" customHeight="1">
      <c r="A22" s="72" t="s">
        <v>21</v>
      </c>
      <c r="B22" s="73"/>
      <c r="C22" s="74"/>
      <c r="D22" s="75"/>
      <c r="E22" s="75"/>
      <c r="F22" s="75"/>
      <c r="G22" s="76"/>
      <c r="H22" s="77"/>
      <c r="I22" s="185"/>
      <c r="J22" s="37"/>
      <c r="K22" s="155"/>
    </row>
    <row r="23" spans="1:11" s="2" customFormat="1" ht="15" customHeight="1" thickBot="1">
      <c r="A23" s="46" t="s">
        <v>58</v>
      </c>
      <c r="B23" s="21"/>
      <c r="C23" s="47"/>
      <c r="D23" s="15"/>
      <c r="E23" s="15"/>
      <c r="F23" s="15"/>
      <c r="G23" s="15"/>
      <c r="H23" s="15"/>
      <c r="I23" s="34"/>
      <c r="J23" s="31"/>
      <c r="K23" s="2">
        <f>COUNTIF(I18:I23,"&gt;0")</f>
        <v>0</v>
      </c>
    </row>
    <row r="24" spans="1:10" s="61" customFormat="1" ht="19.5" customHeight="1" thickBot="1">
      <c r="A24" s="42" t="s">
        <v>3</v>
      </c>
      <c r="B24" s="25"/>
      <c r="C24" s="43"/>
      <c r="D24" s="26"/>
      <c r="E24" s="26"/>
      <c r="F24" s="26"/>
      <c r="G24" s="26"/>
      <c r="H24" s="26"/>
      <c r="I24" s="65">
        <f>IF(SUM(I18:I23)=0,"",SUM(I18:I23))</f>
      </c>
      <c r="J24" s="69">
        <f>IF(I24="","",ROUND(2*SUM(I24/K23),0)/2)</f>
      </c>
    </row>
    <row r="25" spans="1:10" s="2" customFormat="1" ht="30" customHeight="1" thickBot="1">
      <c r="A25" s="39" t="s">
        <v>71</v>
      </c>
      <c r="B25" s="39"/>
      <c r="C25" s="39"/>
      <c r="D25" s="39"/>
      <c r="E25" s="40"/>
      <c r="F25" s="39"/>
      <c r="G25" s="39"/>
      <c r="H25" s="39"/>
      <c r="I25" s="16"/>
      <c r="J25" s="41"/>
    </row>
    <row r="26" spans="1:10" s="60" customFormat="1" ht="19.5" customHeight="1" thickBot="1">
      <c r="A26" s="56" t="s">
        <v>31</v>
      </c>
      <c r="B26" s="57"/>
      <c r="C26" s="58"/>
      <c r="D26" s="59"/>
      <c r="E26" s="59"/>
      <c r="F26" s="59"/>
      <c r="G26" s="59"/>
      <c r="H26" s="59"/>
      <c r="I26" s="176" t="s">
        <v>46</v>
      </c>
      <c r="J26" s="177"/>
    </row>
    <row r="27" spans="1:10" s="2" customFormat="1" ht="15" customHeight="1">
      <c r="A27" s="51" t="s">
        <v>32</v>
      </c>
      <c r="B27" s="20"/>
      <c r="C27" s="52"/>
      <c r="D27" s="17"/>
      <c r="E27" s="17"/>
      <c r="F27" s="17"/>
      <c r="G27" s="17"/>
      <c r="H27" s="17"/>
      <c r="I27" s="36"/>
      <c r="J27" s="37"/>
    </row>
    <row r="28" spans="1:10" s="2" customFormat="1" ht="15" customHeight="1">
      <c r="A28" s="46" t="s">
        <v>33</v>
      </c>
      <c r="B28" s="21"/>
      <c r="C28" s="47"/>
      <c r="D28" s="15"/>
      <c r="E28" s="15"/>
      <c r="F28" s="15"/>
      <c r="G28" s="15"/>
      <c r="H28" s="15"/>
      <c r="I28" s="34"/>
      <c r="J28" s="28"/>
    </row>
    <row r="29" spans="1:10" s="2" customFormat="1" ht="15" customHeight="1">
      <c r="A29" s="46" t="s">
        <v>34</v>
      </c>
      <c r="B29" s="21"/>
      <c r="C29" s="47"/>
      <c r="D29" s="15"/>
      <c r="E29" s="15"/>
      <c r="F29" s="15"/>
      <c r="G29" s="15"/>
      <c r="H29" s="15"/>
      <c r="I29" s="34"/>
      <c r="J29" s="28"/>
    </row>
    <row r="30" spans="1:10" s="2" customFormat="1" ht="15" customHeight="1">
      <c r="A30" s="46" t="s">
        <v>82</v>
      </c>
      <c r="B30" s="21"/>
      <c r="C30" s="47"/>
      <c r="D30" s="15"/>
      <c r="E30" s="15"/>
      <c r="F30" s="15"/>
      <c r="G30" s="15"/>
      <c r="H30" s="15"/>
      <c r="I30" s="34"/>
      <c r="J30" s="28"/>
    </row>
    <row r="31" spans="1:11" s="2" customFormat="1" ht="15" customHeight="1" thickBot="1">
      <c r="A31" s="53" t="s">
        <v>11</v>
      </c>
      <c r="B31" s="22"/>
      <c r="C31" s="54"/>
      <c r="D31" s="18"/>
      <c r="E31" s="18"/>
      <c r="F31" s="18"/>
      <c r="G31" s="18"/>
      <c r="H31" s="18"/>
      <c r="I31" s="38"/>
      <c r="J31" s="27"/>
      <c r="K31" s="2">
        <f>COUNTIF(I27:I31,"&gt;0")</f>
        <v>0</v>
      </c>
    </row>
    <row r="32" spans="1:10" s="61" customFormat="1" ht="19.5" customHeight="1" thickBot="1">
      <c r="A32" s="42" t="s">
        <v>4</v>
      </c>
      <c r="B32" s="25"/>
      <c r="C32" s="43"/>
      <c r="D32" s="26"/>
      <c r="E32" s="26"/>
      <c r="F32" s="26"/>
      <c r="G32" s="26"/>
      <c r="H32" s="26"/>
      <c r="I32" s="50">
        <f>IF(SUM(I27:I31)=0,"",SUM(I27:I31))</f>
      </c>
      <c r="J32" s="69">
        <f>IF(I32="","",ROUND(2*SUM(I32/K31),0)/2)</f>
      </c>
    </row>
    <row r="33" spans="1:10" s="2" customFormat="1" ht="30" customHeight="1" thickBot="1">
      <c r="A33" s="39" t="s">
        <v>72</v>
      </c>
      <c r="B33" s="39"/>
      <c r="C33" s="39"/>
      <c r="D33" s="39"/>
      <c r="E33" s="40"/>
      <c r="F33" s="39"/>
      <c r="G33" s="39"/>
      <c r="H33" s="39"/>
      <c r="I33" s="16"/>
      <c r="J33" s="41"/>
    </row>
    <row r="34" spans="1:10" s="61" customFormat="1" ht="19.5" customHeight="1" thickBot="1">
      <c r="A34" s="42" t="s">
        <v>30</v>
      </c>
      <c r="B34" s="25"/>
      <c r="C34" s="43"/>
      <c r="D34" s="26"/>
      <c r="E34" s="26"/>
      <c r="F34" s="26"/>
      <c r="G34" s="26"/>
      <c r="H34" s="26"/>
      <c r="I34" s="174" t="s">
        <v>46</v>
      </c>
      <c r="J34" s="175"/>
    </row>
    <row r="35" spans="1:10" s="61" customFormat="1" ht="19.5" customHeight="1">
      <c r="A35" s="51" t="s">
        <v>70</v>
      </c>
      <c r="B35" s="20"/>
      <c r="C35" s="52"/>
      <c r="D35" s="17"/>
      <c r="E35" s="17"/>
      <c r="F35" s="17"/>
      <c r="G35" s="17"/>
      <c r="H35" s="17"/>
      <c r="I35" s="178">
        <f>J15</f>
      </c>
      <c r="J35" s="179"/>
    </row>
    <row r="36" spans="1:10" s="61" customFormat="1" ht="19.5" customHeight="1">
      <c r="A36" s="46" t="s">
        <v>1</v>
      </c>
      <c r="B36" s="21"/>
      <c r="C36" s="47"/>
      <c r="D36" s="15"/>
      <c r="E36" s="15"/>
      <c r="F36" s="15"/>
      <c r="G36" s="15"/>
      <c r="H36" s="15"/>
      <c r="I36" s="180">
        <f>J24</f>
      </c>
      <c r="J36" s="181"/>
    </row>
    <row r="37" spans="1:10" s="61" customFormat="1" ht="19.5" customHeight="1" thickBot="1">
      <c r="A37" s="53" t="s">
        <v>71</v>
      </c>
      <c r="B37" s="22"/>
      <c r="C37" s="54"/>
      <c r="D37" s="18"/>
      <c r="E37" s="18"/>
      <c r="F37" s="18"/>
      <c r="G37" s="18"/>
      <c r="H37" s="18"/>
      <c r="I37" s="182">
        <f>J32</f>
      </c>
      <c r="J37" s="183"/>
    </row>
    <row r="38" spans="1:12" s="80" customFormat="1" ht="26.25" customHeight="1" thickBot="1">
      <c r="A38" s="42" t="s">
        <v>22</v>
      </c>
      <c r="B38" s="78"/>
      <c r="C38" s="26"/>
      <c r="D38" s="26"/>
      <c r="E38" s="26"/>
      <c r="F38" s="26"/>
      <c r="G38" s="26"/>
      <c r="H38" s="26"/>
      <c r="I38" s="186">
        <f>IF(SUM(L38)=0,"",ROUND(SUM(L38/K38),1))</f>
      </c>
      <c r="J38" s="187"/>
      <c r="K38" s="2">
        <f>COUNTIF(I34:I37,"&gt;0")</f>
        <v>0</v>
      </c>
      <c r="L38" s="79">
        <f>SUM(I35:J37)</f>
        <v>0</v>
      </c>
    </row>
    <row r="39" spans="1:10" ht="26.25" customHeight="1">
      <c r="A39" s="55"/>
      <c r="B39" s="55"/>
      <c r="C39" s="55"/>
      <c r="D39" s="55"/>
      <c r="E39" s="41"/>
      <c r="F39" s="55"/>
      <c r="G39" s="14"/>
      <c r="H39" s="55"/>
      <c r="I39" s="55"/>
      <c r="J39" s="41"/>
    </row>
    <row r="40" spans="1:10" ht="12">
      <c r="A40" s="32" t="s">
        <v>59</v>
      </c>
      <c r="B40" s="32"/>
      <c r="C40" s="32"/>
      <c r="D40" s="32"/>
      <c r="E40" s="33"/>
      <c r="F40" s="32" t="s">
        <v>69</v>
      </c>
      <c r="G40" s="19"/>
      <c r="H40" s="32"/>
      <c r="I40" s="55"/>
      <c r="J40" s="41"/>
    </row>
    <row r="41" spans="1:10" ht="12">
      <c r="A41" s="55"/>
      <c r="B41" s="55"/>
      <c r="C41" s="55"/>
      <c r="D41" s="55"/>
      <c r="E41" s="41"/>
      <c r="F41" s="55"/>
      <c r="G41" s="14"/>
      <c r="H41" s="55"/>
      <c r="I41" s="55"/>
      <c r="J41" s="41"/>
    </row>
    <row r="42" spans="1:15" ht="12">
      <c r="A42" s="55"/>
      <c r="B42" s="55"/>
      <c r="C42" s="55"/>
      <c r="D42" s="55"/>
      <c r="E42" s="41"/>
      <c r="F42" s="164" t="s">
        <v>68</v>
      </c>
      <c r="G42" s="164"/>
      <c r="H42" s="164"/>
      <c r="I42" s="164"/>
      <c r="J42" s="41"/>
      <c r="O42" s="81"/>
    </row>
    <row r="43" spans="1:10" ht="12">
      <c r="A43" s="55"/>
      <c r="B43" s="55"/>
      <c r="C43" s="55"/>
      <c r="D43" s="55"/>
      <c r="E43" s="41"/>
      <c r="F43" s="164"/>
      <c r="G43" s="164"/>
      <c r="H43" s="164"/>
      <c r="I43" s="164"/>
      <c r="J43" s="41"/>
    </row>
    <row r="44" spans="1:10" ht="12">
      <c r="A44" s="32" t="s">
        <v>60</v>
      </c>
      <c r="B44" s="32"/>
      <c r="C44" s="188">
        <f ca="1">TODAY()</f>
        <v>40624</v>
      </c>
      <c r="D44" s="188"/>
      <c r="E44" s="188"/>
      <c r="F44" s="164"/>
      <c r="G44" s="164"/>
      <c r="H44" s="164"/>
      <c r="I44" s="164"/>
      <c r="J44" s="41"/>
    </row>
    <row r="45" spans="1:10" s="62" customFormat="1" ht="12">
      <c r="A45" s="66"/>
      <c r="B45" s="66"/>
      <c r="C45" s="66"/>
      <c r="D45" s="66"/>
      <c r="E45" s="67"/>
      <c r="F45" s="66"/>
      <c r="G45" s="68"/>
      <c r="H45" s="66"/>
      <c r="I45" s="66"/>
      <c r="J45" s="67"/>
    </row>
    <row r="46" spans="5:10" s="62" customFormat="1" ht="12">
      <c r="E46" s="63"/>
      <c r="G46" s="64"/>
      <c r="J46" s="63"/>
    </row>
  </sheetData>
  <sheetProtection password="CBD9" sheet="1" objects="1" scenarios="1" formatCells="0" formatColumns="0" formatRows="0" sort="0" autoFilter="0"/>
  <mergeCells count="19">
    <mergeCell ref="K21:K22"/>
    <mergeCell ref="C44:E44"/>
    <mergeCell ref="D5:E5"/>
    <mergeCell ref="A1:J1"/>
    <mergeCell ref="A5:B5"/>
    <mergeCell ref="C2:J2"/>
    <mergeCell ref="C3:J3"/>
    <mergeCell ref="C4:J4"/>
    <mergeCell ref="G5:H5"/>
    <mergeCell ref="I26:J26"/>
    <mergeCell ref="I34:J34"/>
    <mergeCell ref="F42:I44"/>
    <mergeCell ref="I7:J7"/>
    <mergeCell ref="I17:J17"/>
    <mergeCell ref="I35:J35"/>
    <mergeCell ref="I36:J36"/>
    <mergeCell ref="I37:J37"/>
    <mergeCell ref="I21:I22"/>
    <mergeCell ref="I38:J38"/>
  </mergeCells>
  <printOptions/>
  <pageMargins left="0.53" right="0.24" top="0.53" bottom="0.17" header="0.21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Kanton Basel-Landschaft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vfbfisch</dc:creator>
  <cp:keywords/>
  <dc:description/>
  <cp:lastModifiedBy>CODOC</cp:lastModifiedBy>
  <cp:lastPrinted>2011-03-20T17:17:45Z</cp:lastPrinted>
  <dcterms:created xsi:type="dcterms:W3CDTF">2007-10-30T10:15:58Z</dcterms:created>
  <dcterms:modified xsi:type="dcterms:W3CDTF">2011-03-22T14:10:08Z</dcterms:modified>
  <cp:category/>
  <cp:version/>
  <cp:contentType/>
  <cp:contentStatus/>
</cp:coreProperties>
</file>