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30"/>
  <workbookPr codeName="DieseArbeitsmappe" defaultThemeVersion="166925"/>
  <mc:AlternateContent xmlns:mc="http://schemas.openxmlformats.org/markup-compatibility/2006">
    <mc:Choice Requires="x15">
      <x15ac:absPath xmlns:x15ac="http://schemas.microsoft.com/office/spreadsheetml/2010/11/ac" url="/Volumes/Codoc/08 Grundbildung/07 Dokumente Website/Ausbildungsunterlagen Forstwart 2020/10_Bildungsbericht_aufgeschaltet/Notenblatt Bildungsbericht/I/"/>
    </mc:Choice>
  </mc:AlternateContent>
  <xr:revisionPtr revIDLastSave="0" documentId="13_ncr:1_{7D852EE0-C122-D347-A8E7-87AEEC5209D7}" xr6:coauthVersionLast="45" xr6:coauthVersionMax="45" xr10:uidLastSave="{00000000-0000-0000-0000-000000000000}"/>
  <bookViews>
    <workbookView xWindow="6640" yWindow="460" windowWidth="24920" windowHeight="19560" xr2:uid="{00000000-000D-0000-FFFF-FFFF00000000}"/>
  </bookViews>
  <sheets>
    <sheet name="Esempio, Spiegazioni" sheetId="21" r:id="rId1"/>
    <sheet name="1o semestre" sheetId="15" r:id="rId2"/>
    <sheet name="2o semestre" sheetId="25" r:id="rId3"/>
    <sheet name="3o semestre" sheetId="29" r:id="rId4"/>
    <sheet name="4o semestre" sheetId="30" r:id="rId5"/>
    <sheet name="5o semestre" sheetId="31" r:id="rId6"/>
  </sheets>
  <definedNames>
    <definedName name="_xlnm.Print_Area" localSheetId="0">'Esempio, Spiegazioni'!$A$1:$J$58</definedName>
    <definedName name="OLE_LINK1" localSheetId="1">'1o semestre'!#REF!</definedName>
    <definedName name="OLE_LINK1" localSheetId="2">'2o semestre'!#REF!</definedName>
    <definedName name="OLE_LINK1" localSheetId="3">'3o semestre'!#REF!</definedName>
    <definedName name="OLE_LINK1" localSheetId="4">'4o semestre'!#REF!</definedName>
    <definedName name="OLE_LINK1" localSheetId="5">'5o semestre'!#REF!</definedName>
    <definedName name="OLE_LINK1" localSheetId="0">'Esempio, Spiegazioni'!$A$38</definedName>
  </definedNames>
  <calcPr calcId="191029"/>
</workbook>
</file>

<file path=xl/calcChain.xml><?xml version="1.0" encoding="utf-8"?>
<calcChain xmlns="http://schemas.openxmlformats.org/spreadsheetml/2006/main">
  <c r="F14" i="21" l="1"/>
  <c r="J21" i="21" s="1"/>
  <c r="F15" i="21"/>
  <c r="F16" i="21"/>
  <c r="F17" i="21"/>
  <c r="F18" i="21"/>
  <c r="G26" i="21"/>
  <c r="F14" i="15"/>
  <c r="F15" i="15"/>
  <c r="F16" i="15"/>
  <c r="J21" i="15" s="1"/>
  <c r="F17" i="15"/>
  <c r="F18" i="15"/>
  <c r="C2" i="25"/>
  <c r="C3" i="25"/>
  <c r="C4" i="25"/>
  <c r="D5" i="25"/>
  <c r="G5" i="25"/>
  <c r="J5" i="25"/>
  <c r="F14" i="25"/>
  <c r="J21" i="25" s="1"/>
  <c r="F15" i="25"/>
  <c r="F16" i="25"/>
  <c r="F17" i="25"/>
  <c r="F18" i="25"/>
  <c r="C2" i="29"/>
  <c r="C3" i="29"/>
  <c r="C4" i="29"/>
  <c r="D5" i="29"/>
  <c r="G5" i="29"/>
  <c r="J5" i="29"/>
  <c r="F14" i="29"/>
  <c r="J21" i="29" s="1"/>
  <c r="F15" i="29"/>
  <c r="F16" i="29"/>
  <c r="F17" i="29"/>
  <c r="F18" i="29"/>
  <c r="C2" i="30"/>
  <c r="C3" i="30"/>
  <c r="C4" i="30"/>
  <c r="D5" i="30"/>
  <c r="G5" i="30"/>
  <c r="J5" i="30"/>
  <c r="F14" i="30"/>
  <c r="F15" i="30"/>
  <c r="F16" i="30"/>
  <c r="F17" i="30"/>
  <c r="F18" i="30"/>
  <c r="J21" i="30"/>
  <c r="J22" i="30" s="1"/>
  <c r="C2" i="31"/>
  <c r="C3" i="31"/>
  <c r="C4" i="31"/>
  <c r="D5" i="31"/>
  <c r="G5" i="31"/>
  <c r="J5" i="31"/>
  <c r="F14" i="31"/>
  <c r="F15" i="31"/>
  <c r="F16" i="31"/>
  <c r="F17" i="31"/>
  <c r="F18" i="31"/>
  <c r="J21" i="31" s="1"/>
  <c r="J23" i="15" l="1"/>
  <c r="J22" i="15"/>
  <c r="J22" i="29"/>
  <c r="J23" i="29"/>
  <c r="J22" i="31"/>
  <c r="J23" i="31"/>
  <c r="J22" i="25"/>
  <c r="J23" i="25"/>
  <c r="J22" i="21"/>
  <c r="J23" i="21" s="1"/>
  <c r="J23" i="30"/>
</calcChain>
</file>

<file path=xl/sharedStrings.xml><?xml version="1.0" encoding="utf-8"?>
<sst xmlns="http://schemas.openxmlformats.org/spreadsheetml/2006/main" count="419" uniqueCount="96">
  <si>
    <r>
      <t xml:space="preserve">Conformemente all’ordinanza sulla formazione (art. 15 cpv. 3), il formatore deve allestire semestralmente un rapporto di formazione e assegna una nota ai progressi compiuti nella formazione professionale pratica. Le note confluiscono come nota di formazione pratica in azienda nella procedura di qualificazione o esame finale di tirocinio (art. 20 cpv. 6 dell’ordinanza sulla formazione professionale di base dei selvicoltori AFC).
Per la durata ordinaria di tre anni della formazione viene attribuita una nota ai rapporti di formazione dei primi cinque semestri. Per i tirocini ridotti non viene assegnata la nota relativa all’ultimo semestre, di regola il quarto. Le organizzazioni del mondo del lavoro forestale raccomandano di utilizzare il modulo  «rapporto di formazione» della DBK (ottenibile all’indirizzo: www.dbk.ch) e di assegnare la nota tramite il presente «modulo delle note relative al rapporto di formazione».
Il modulo è disponibile in formato cartaceo (file pdf) e può essere compilato manualmente. La versione digitale (documento in word comprese le formule) può essere compilata tramite PC e completata manualmente. 
Indirizzo: www.codoc.ch &gt; ordinanza sulla formazione professionale &gt; Download
</t>
    </r>
    <r>
      <rPr>
        <sz val="9.5"/>
        <rFont val="Arial"/>
        <family val="2"/>
      </rPr>
      <t xml:space="preserve">
</t>
    </r>
  </si>
  <si>
    <t>Osservazione per la voce 5: la documentazione dell’apprendimento (libro di lavoro) viene valutata con una nota utilizzando il «modulo di valutazione della documentazione dell’apprendimento» (indirizzo: www.codoc.ch &gt; ordinanza sulla formazione professionale &gt; Download).</t>
  </si>
  <si>
    <t>Totale</t>
  </si>
  <si>
    <r>
      <t xml:space="preserve">Firma del rappresantante legale </t>
    </r>
    <r>
      <rPr>
        <sz val="8"/>
        <rFont val="Arial"/>
        <family val="2"/>
      </rPr>
      <t>(se la persona in formazione è minorenne)</t>
    </r>
    <r>
      <rPr>
        <b/>
        <sz val="10"/>
        <rFont val="Arial"/>
        <family val="2"/>
      </rPr>
      <t xml:space="preserve">: </t>
    </r>
  </si>
  <si>
    <r>
      <t>Data:</t>
    </r>
    <r>
      <rPr>
        <sz val="10"/>
        <rFont val="Arial"/>
        <family val="2"/>
      </rPr>
      <t xml:space="preserve"> </t>
    </r>
  </si>
  <si>
    <t>Data:</t>
  </si>
  <si>
    <t>Esigenze appena soddisfatte (servono provvedimenti di sostegno)</t>
  </si>
  <si>
    <t>Esigenze non soddisfatte (servono provvedimenti speciali)</t>
  </si>
  <si>
    <t>3. Data e firme</t>
  </si>
  <si>
    <t>4. Inoltro</t>
  </si>
  <si>
    <t>Lettera</t>
  </si>
  <si>
    <t>Descrizione</t>
  </si>
  <si>
    <t>Valore delle note</t>
  </si>
  <si>
    <t>Esigenze superate bene</t>
  </si>
  <si>
    <t>Esigenze soddisfatte</t>
  </si>
  <si>
    <r>
      <t>Modulo delle note relative al rapporto di formazione, 4</t>
    </r>
    <r>
      <rPr>
        <b/>
        <vertAlign val="superscript"/>
        <sz val="18"/>
        <rFont val="Arial"/>
        <family val="2"/>
      </rPr>
      <t>o</t>
    </r>
    <r>
      <rPr>
        <b/>
        <sz val="18"/>
        <rFont val="Arial"/>
        <family val="2"/>
      </rPr>
      <t xml:space="preserve"> sem.</t>
    </r>
  </si>
  <si>
    <r>
      <t xml:space="preserve">La valutazione con l’ausilio del rapporto di formazione serve in primo luogo a controllare la formazione e a promuovere le competenze della persona in formazione. Si raccomanda di utilizzare la nota 3 per la valutazione espressa con la lettera D (esigenze non soddisfatte). Il formatore ha comunque la possibilità di utilizzare tutti i valori delle note (dalla nota 6 alla nota 1) nonché le note espresse con mezzi punti. 
</t>
    </r>
    <r>
      <rPr>
        <b/>
        <sz val="9.5"/>
        <rFont val="Arial"/>
        <family val="2"/>
      </rPr>
      <t>Assegnare la nota e giustificare le valutazioni</t>
    </r>
    <r>
      <rPr>
        <sz val="9.5"/>
        <rFont val="Arial"/>
        <family val="2"/>
      </rPr>
      <t xml:space="preserve">
Le valutazioni del rapporto di formazione (con le lettere A, B, C oppure D) vengono convertite in note (6, 5, 4, 3 oppure note espresse con mezzi punti). La nota relativa alla documentazione dell’apprendimento (voce 5) viene ripresa dal «modulo delle note relative alla documentazione dell’apprendimento». Le note insufficienti devono essere giustificate nella colonna «osservazioni». 
</t>
    </r>
    <r>
      <rPr>
        <b/>
        <sz val="9.5"/>
        <rFont val="Arial"/>
        <family val="2"/>
      </rPr>
      <t>Calcolare la nota semestrale</t>
    </r>
    <r>
      <rPr>
        <sz val="9.5"/>
        <rFont val="Arial"/>
        <family val="2"/>
      </rPr>
      <t xml:space="preserve">
La nota semestrale è arrotondata al mezzo punto. Non sono ammesse altre note.
</t>
    </r>
  </si>
  <si>
    <r>
      <t>Modulo delle note relative al rapporto di formazione, 1</t>
    </r>
    <r>
      <rPr>
        <b/>
        <vertAlign val="superscript"/>
        <sz val="16"/>
        <rFont val="Arial"/>
        <family val="2"/>
      </rPr>
      <t>o</t>
    </r>
    <r>
      <rPr>
        <b/>
        <sz val="16"/>
        <rFont val="Arial"/>
        <family val="2"/>
      </rPr>
      <t xml:space="preserve"> semestre</t>
    </r>
  </si>
  <si>
    <t>E- mail:</t>
  </si>
  <si>
    <t>Voci da 1 a 4 del rapporto di formazione: le competenze sono valutate con l’ausilio dei criteri elencati utilizzando le lettere da A fino a D. Le valutazioni devono essere spiegate e giustificate. Per la valutazione C e D devono inoltre essere concordati dei provvedimenti di sostegno.</t>
  </si>
  <si>
    <t xml:space="preserve">Per ciascuno dei 4 campi di competenze (voci da 1 a 4 del rapporto di formazione) il formatore professionale allestisce una valutazione utilizzando le lettere da A fino a D. Le valutazioni devono essere riportate nel presente modulo delle note.  </t>
  </si>
  <si>
    <t>Osservazioni (obbligatorie in caso di note insufficienti, ev. utilizzare un foglio supplementare)</t>
  </si>
  <si>
    <t>2. Compet. metodologica</t>
  </si>
  <si>
    <t>1. Compet. professionale</t>
  </si>
  <si>
    <t>3. Competenza sociale</t>
  </si>
  <si>
    <t>4. Competenza personale</t>
  </si>
  <si>
    <t>5. Document. dell’apprend.</t>
  </si>
  <si>
    <t>Totale dei valori delle voci da 1 a 5</t>
  </si>
  <si>
    <t>Media (totale diviso per 9)</t>
  </si>
  <si>
    <t>Nota semestrale relativa al rapporto di formazione arrotondata al mezzo punto</t>
  </si>
  <si>
    <t>L’originale del «modulo delle note relative al rapporto di formazione» compilato integralmente e firmato da tutti gli interessati dev’essere trasmesso dall’azienda di tirocinio all’indirizzo stabilito dal Cantone oppure conservato secondo le indicazioni dell’autorità di vigilanza del tirocinio. La persona in formazione e l’azienda di tirocinio ricevono una copia del modulo delle note firmato.</t>
  </si>
  <si>
    <t>Palazzo Amministrativo 2</t>
  </si>
  <si>
    <t>1. Basi</t>
  </si>
  <si>
    <t>La persona in formazione viene valutata come segue:</t>
  </si>
  <si>
    <t>2.</t>
  </si>
  <si>
    <t>3.</t>
  </si>
  <si>
    <t>4.</t>
  </si>
  <si>
    <t xml:space="preserve"> </t>
  </si>
  <si>
    <t>1.</t>
  </si>
  <si>
    <t>031 334 45 45</t>
  </si>
  <si>
    <r>
      <t>Modulo delle note relative al rapporto di formazione, 1</t>
    </r>
    <r>
      <rPr>
        <b/>
        <vertAlign val="superscript"/>
        <sz val="18"/>
        <rFont val="Arial"/>
        <family val="2"/>
      </rPr>
      <t>o</t>
    </r>
    <r>
      <rPr>
        <b/>
        <sz val="18"/>
        <rFont val="Arial"/>
        <family val="2"/>
      </rPr>
      <t xml:space="preserve"> sem.</t>
    </r>
  </si>
  <si>
    <r>
      <t>1</t>
    </r>
    <r>
      <rPr>
        <b/>
        <vertAlign val="superscript"/>
        <sz val="10"/>
        <rFont val="Arial"/>
        <family val="2"/>
      </rPr>
      <t>o</t>
    </r>
    <r>
      <rPr>
        <b/>
        <sz val="9.5"/>
        <rFont val="Arial"/>
        <family val="2"/>
      </rPr>
      <t xml:space="preserve"> semestre </t>
    </r>
  </si>
  <si>
    <r>
      <t>3</t>
    </r>
    <r>
      <rPr>
        <b/>
        <vertAlign val="superscript"/>
        <sz val="10"/>
        <rFont val="Arial"/>
        <family val="2"/>
      </rPr>
      <t>o</t>
    </r>
    <r>
      <rPr>
        <b/>
        <sz val="9.5"/>
        <rFont val="Arial"/>
        <family val="2"/>
      </rPr>
      <t xml:space="preserve"> semestre</t>
    </r>
  </si>
  <si>
    <r>
      <t>5</t>
    </r>
    <r>
      <rPr>
        <b/>
        <vertAlign val="superscript"/>
        <sz val="10"/>
        <rFont val="Arial"/>
        <family val="2"/>
      </rPr>
      <t>o</t>
    </r>
    <r>
      <rPr>
        <b/>
        <sz val="9.5"/>
        <rFont val="Arial"/>
        <family val="2"/>
      </rPr>
      <t xml:space="preserve"> semestre </t>
    </r>
  </si>
  <si>
    <r>
      <t>2</t>
    </r>
    <r>
      <rPr>
        <b/>
        <vertAlign val="superscript"/>
        <sz val="10"/>
        <rFont val="Arial"/>
        <family val="2"/>
      </rPr>
      <t>o</t>
    </r>
    <r>
      <rPr>
        <b/>
        <sz val="9.5"/>
        <rFont val="Arial"/>
        <family val="2"/>
      </rPr>
      <t xml:space="preserve"> semestre</t>
    </r>
  </si>
  <si>
    <r>
      <t>4</t>
    </r>
    <r>
      <rPr>
        <b/>
        <vertAlign val="superscript"/>
        <sz val="10"/>
        <rFont val="Arial"/>
        <family val="2"/>
      </rPr>
      <t>o</t>
    </r>
    <r>
      <rPr>
        <b/>
        <sz val="9.5"/>
        <rFont val="Arial"/>
        <family val="2"/>
      </rPr>
      <t xml:space="preserve"> semestre</t>
    </r>
  </si>
  <si>
    <r>
      <t>Modulo delle note relative al rapporto di formazione, 5</t>
    </r>
    <r>
      <rPr>
        <b/>
        <vertAlign val="superscript"/>
        <sz val="18"/>
        <rFont val="Arial"/>
        <family val="2"/>
      </rPr>
      <t>o</t>
    </r>
    <r>
      <rPr>
        <b/>
        <sz val="18"/>
        <rFont val="Arial"/>
        <family val="2"/>
      </rPr>
      <t xml:space="preserve"> sem.</t>
    </r>
  </si>
  <si>
    <t>Calcolo della nota</t>
  </si>
  <si>
    <t xml:space="preserve">La nota per la voce 5 è ripresa dal «modulo delle note relative alla documentazione dell’apprendimento». </t>
  </si>
  <si>
    <t>Vedi modulo delle note relative alla documentazione dell'apprendimento.</t>
  </si>
  <si>
    <t>Nota</t>
  </si>
  <si>
    <t>Luogo:</t>
  </si>
  <si>
    <t>1. Valutazione</t>
  </si>
  <si>
    <t>2. Note                         (voci da 1 a 5 )</t>
  </si>
  <si>
    <t>Osservazione per la voce 6: le prestazioni nella scuola professionale e nei corsi interaziendali (CI) vengono valutate in dettaglio e confluiscono nelle note dei luoghi di formazione, ossia scuola professionale e corsi interaziendali. Il formatore professionale può tuttavia discutere queste prestazioni con la persona in formazione.</t>
  </si>
  <si>
    <t>Scadenze per l’inoltro del modulo delle note relative al rapporto di formazione:</t>
  </si>
  <si>
    <t>Sezione forestale cantonale</t>
  </si>
  <si>
    <t>6500 Bellinzona</t>
  </si>
  <si>
    <t>28 febbraio</t>
  </si>
  <si>
    <t>Spiegazioni sull’assegnazione delle note relative al rapporto di formazione</t>
  </si>
  <si>
    <t xml:space="preserve">2. Valutazione con l’ausilio del rapporto di formazione </t>
  </si>
  <si>
    <t>3. Dalla valutazione all’assegnazione della nota</t>
  </si>
  <si>
    <t>4. Comunicazione e competenze</t>
  </si>
  <si>
    <t>031 334 45 46</t>
  </si>
  <si>
    <t>Fax:</t>
  </si>
  <si>
    <t>Il modulo delle note contiene le note relative alle competenze valutate nel rapporto di formazione (voci da 1 a 4) e alla documentazione dell’apprendimento (voce 5). Con la loro firma, la persona in formazione o il suo rappresentante legale (se la persona in formazione è minorenne) dichiarano di aver preso atto e di essere d’accordo con le note assegnate. Osservazione relativa a «Concordanza» sul retro del modulo.</t>
  </si>
  <si>
    <t>Firma del formatore:</t>
  </si>
  <si>
    <t>Firma della persona in formazione:</t>
  </si>
  <si>
    <t>Valore</t>
  </si>
  <si>
    <t>Non è assolutamente in grado di lavorare in gruppo; ha continui problemi con i collaboratori.</t>
  </si>
  <si>
    <t>Non è indipendente. Di solito dev'essere sorvegliato, non ha nessuna iniziativa, marina la scuola.</t>
  </si>
  <si>
    <t>Ambri</t>
  </si>
  <si>
    <r>
      <t>Modulo delle note relative al rapporto di formazione, 2</t>
    </r>
    <r>
      <rPr>
        <b/>
        <vertAlign val="superscript"/>
        <sz val="18"/>
        <rFont val="Arial"/>
        <family val="2"/>
      </rPr>
      <t>o</t>
    </r>
    <r>
      <rPr>
        <b/>
        <sz val="18"/>
        <rFont val="Arial"/>
        <family val="2"/>
      </rPr>
      <t xml:space="preserve"> sem.</t>
    </r>
  </si>
  <si>
    <r>
      <t>Modulo delle note relative al rapporto di formazione, 3</t>
    </r>
    <r>
      <rPr>
        <b/>
        <vertAlign val="superscript"/>
        <sz val="18"/>
        <rFont val="Arial"/>
        <family val="2"/>
      </rPr>
      <t>o</t>
    </r>
    <r>
      <rPr>
        <b/>
        <sz val="18"/>
        <rFont val="Arial"/>
        <family val="2"/>
      </rPr>
      <t xml:space="preserve"> sem.</t>
    </r>
  </si>
  <si>
    <t>31 agosto</t>
  </si>
  <si>
    <t>La tabella serve come chiave per trasformare in note (espresse in punti interi o mezzi punti) le valutazioni dei campi di competenze menzionati nel «rapporto di formazione».</t>
  </si>
  <si>
    <t>Nota parz.</t>
  </si>
  <si>
    <t>Ponde-razione</t>
  </si>
  <si>
    <t>A</t>
  </si>
  <si>
    <t>B</t>
  </si>
  <si>
    <t>C</t>
  </si>
  <si>
    <t>D</t>
  </si>
  <si>
    <t>……………………………………………………………………</t>
  </si>
  <si>
    <r>
      <t>Concordanza</t>
    </r>
    <r>
      <rPr>
        <sz val="9.5"/>
        <rFont val="Arial"/>
        <family val="2"/>
      </rPr>
      <t xml:space="preserve">
La nota del rapporto di formazione serve a determinare la nota per la formazione professionale pratica. Il formatore discute con la persona in formazione e il suo rappresentante legale sia il rapporto di formazione sia la nota di ogni semestre.
Con la loro firma, le parti contraenti si dichiarano d’accordo con il rapporto e la nota. In caso di disaccordo, entro 30 giorni e con una motivazione scritta, la persona in formazione o il suo rappresentante legale possono rivolgersi all’autorità cantonale di vigilanza del tirocinio.
</t>
    </r>
    <r>
      <rPr>
        <b/>
        <sz val="9.5"/>
        <rFont val="Arial"/>
        <family val="2"/>
      </rPr>
      <t>Inoltro, parte amministrativa</t>
    </r>
    <r>
      <rPr>
        <sz val="9.5"/>
        <rFont val="Arial"/>
        <family val="2"/>
      </rPr>
      <t xml:space="preserve">
L’originale del modulo delle note, firmato da tutti gli interessati, dev’essere trasmesso all’ufficio cantonale competente. Scadenze per l'invio secondo le direttive del Cantone. Proposta Odl forestale: 1o semestre entro il 28 febbraio / 2o semestre entro il 31 agosto / 3o semestre entro il 28 febbraio / 4o semestre entro il 31 agosto / 5o semestre entro il 28 febbraio.
</t>
    </r>
    <r>
      <rPr>
        <b/>
        <sz val="9.5"/>
        <rFont val="Arial"/>
        <family val="2"/>
      </rPr>
      <t xml:space="preserve">Validità </t>
    </r>
    <r>
      <rPr>
        <sz val="9.5"/>
        <rFont val="Arial"/>
        <family val="2"/>
      </rPr>
      <t xml:space="preserve">
Il presente modulo delle note è stato elaborato da un gruppo di lavoro del CODOC e successivamente corretto dopo la consultazione. Le organizzazioni del mondo del lavoro forestale hanno approvato il modulo delle note e raccomandano alle autorità cantonali e alle aziende di tirocinio di utilizzarlo.                                                                                                                                                                               
</t>
    </r>
  </si>
  <si>
    <t>2. Note                             (voci da 1 a 5 )</t>
  </si>
  <si>
    <t>Indirizzo d’inoltro:</t>
  </si>
  <si>
    <t>Formatore</t>
  </si>
  <si>
    <t>Persona in form.</t>
  </si>
  <si>
    <t>Azienda di tirocinio</t>
  </si>
  <si>
    <t>Tel.:</t>
  </si>
  <si>
    <t>E-mail:</t>
  </si>
  <si>
    <t>Gian Bernasconi</t>
  </si>
  <si>
    <t>Flavio Formatore</t>
  </si>
  <si>
    <t>Paolo Bernasconi</t>
  </si>
  <si>
    <t>formatore@bluewin.ch</t>
  </si>
  <si>
    <t xml:space="preserve">Azienda Forestale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</si>
</sst>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7]d/\ mmmm\ yyyy;@"/>
  </numFmts>
  <fonts count="25" x14ac:knownFonts="1">
    <font>
      <sz val="10"/>
      <name val="Arial"/>
    </font>
    <font>
      <sz val="10"/>
      <name val="Arial"/>
      <family val="2"/>
    </font>
    <font>
      <b/>
      <sz val="9"/>
      <name val="Arial"/>
      <family val="2"/>
    </font>
    <font>
      <b/>
      <sz val="11"/>
      <name val="Arial"/>
      <family val="2"/>
    </font>
    <font>
      <sz val="10"/>
      <name val="Arial"/>
      <family val="2"/>
    </font>
    <font>
      <b/>
      <sz val="8"/>
      <name val="Arial"/>
      <family val="2"/>
    </font>
    <font>
      <b/>
      <sz val="10"/>
      <name val="Arial"/>
      <family val="2"/>
    </font>
    <font>
      <sz val="9"/>
      <name val="Arial"/>
      <family val="2"/>
    </font>
    <font>
      <sz val="8"/>
      <name val="Arial"/>
      <family val="2"/>
    </font>
    <font>
      <b/>
      <sz val="18"/>
      <name val="Arial"/>
      <family val="2"/>
    </font>
    <font>
      <sz val="14"/>
      <name val="Arial"/>
      <family val="2"/>
    </font>
    <font>
      <b/>
      <sz val="9.5"/>
      <name val="Arial"/>
      <family val="2"/>
    </font>
    <font>
      <sz val="9.5"/>
      <name val="Arial"/>
      <family val="2"/>
    </font>
    <font>
      <u/>
      <sz val="10"/>
      <color indexed="12"/>
      <name val="Arial"/>
      <family val="2"/>
    </font>
    <font>
      <sz val="11"/>
      <name val="Arial"/>
      <family val="2"/>
    </font>
    <font>
      <sz val="10"/>
      <name val="Arial"/>
      <family val="2"/>
    </font>
    <font>
      <b/>
      <i/>
      <sz val="10"/>
      <name val="Arial"/>
      <family val="2"/>
    </font>
    <font>
      <b/>
      <sz val="9.5"/>
      <color indexed="43"/>
      <name val="Arial"/>
      <family val="2"/>
    </font>
    <font>
      <b/>
      <sz val="16"/>
      <name val="Arial"/>
      <family val="2"/>
    </font>
    <font>
      <sz val="16"/>
      <name val="Arial"/>
      <family val="2"/>
    </font>
    <font>
      <sz val="10"/>
      <name val="Arial"/>
      <family val="2"/>
    </font>
    <font>
      <sz val="9.5"/>
      <color indexed="8"/>
      <name val="Arial"/>
      <family val="2"/>
    </font>
    <font>
      <b/>
      <vertAlign val="superscript"/>
      <sz val="18"/>
      <name val="Arial"/>
      <family val="2"/>
    </font>
    <font>
      <b/>
      <vertAlign val="superscript"/>
      <sz val="10"/>
      <name val="Arial"/>
      <family val="2"/>
    </font>
    <font>
      <b/>
      <vertAlign val="superscript"/>
      <sz val="16"/>
      <name val="Arial"/>
      <family val="2"/>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242">
    <xf numFmtId="0" fontId="0" fillId="0" borderId="0" xfId="0"/>
    <xf numFmtId="0" fontId="10" fillId="0" borderId="0" xfId="0" applyFont="1" applyAlignment="1" applyProtection="1">
      <alignment horizontal="center" vertical="center"/>
      <protection hidden="1"/>
    </xf>
    <xf numFmtId="0" fontId="6" fillId="2" borderId="0" xfId="0" applyFont="1" applyFill="1" applyBorder="1" applyAlignment="1" applyProtection="1">
      <alignment horizontal="left" vertical="center"/>
      <protection hidden="1"/>
    </xf>
    <xf numFmtId="0" fontId="11" fillId="2" borderId="1" xfId="0" applyFont="1" applyFill="1" applyBorder="1" applyAlignment="1" applyProtection="1">
      <alignment horizontal="left" vertical="center"/>
      <protection hidden="1"/>
    </xf>
    <xf numFmtId="0" fontId="11" fillId="2" borderId="2" xfId="0" applyFont="1" applyFill="1" applyBorder="1" applyAlignment="1" applyProtection="1">
      <alignment horizontal="left" vertical="center"/>
      <protection hidden="1"/>
    </xf>
    <xf numFmtId="0" fontId="6" fillId="0" borderId="0" xfId="0" applyFont="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0" fontId="2" fillId="2" borderId="3" xfId="0" applyFont="1" applyFill="1" applyBorder="1" applyAlignment="1" applyProtection="1">
      <alignment horizontal="center" vertical="center"/>
      <protection hidden="1"/>
    </xf>
    <xf numFmtId="0" fontId="2" fillId="2" borderId="4" xfId="0" applyFont="1" applyFill="1" applyBorder="1" applyAlignment="1" applyProtection="1">
      <alignment horizontal="left"/>
      <protection hidden="1"/>
    </xf>
    <xf numFmtId="0" fontId="2" fillId="2" borderId="4" xfId="0" applyFont="1" applyFill="1" applyBorder="1" applyAlignment="1" applyProtection="1">
      <alignment horizontal="center"/>
      <protection hidden="1"/>
    </xf>
    <xf numFmtId="0" fontId="7" fillId="2" borderId="4" xfId="0" applyFont="1" applyFill="1" applyBorder="1" applyAlignment="1" applyProtection="1">
      <alignment horizontal="left"/>
      <protection hidden="1"/>
    </xf>
    <xf numFmtId="0" fontId="14"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left"/>
      <protection hidden="1"/>
    </xf>
    <xf numFmtId="0" fontId="6" fillId="2" borderId="0" xfId="0" applyFont="1" applyFill="1" applyBorder="1" applyAlignment="1" applyProtection="1">
      <alignment horizontal="center"/>
      <protection hidden="1"/>
    </xf>
    <xf numFmtId="0" fontId="6" fillId="2" borderId="1" xfId="0" applyFont="1" applyFill="1" applyBorder="1" applyAlignment="1" applyProtection="1">
      <alignment horizontal="left" vertical="center"/>
      <protection hidden="1"/>
    </xf>
    <xf numFmtId="0" fontId="6" fillId="2" borderId="5" xfId="0" applyFont="1" applyFill="1" applyBorder="1" applyAlignment="1" applyProtection="1">
      <alignment horizontal="left" vertical="center"/>
      <protection hidden="1"/>
    </xf>
    <xf numFmtId="0" fontId="6" fillId="2" borderId="2"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6" fillId="2" borderId="7" xfId="0" applyFont="1" applyFill="1" applyBorder="1" applyAlignment="1" applyProtection="1">
      <alignment horizontal="left" vertical="center"/>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3" fillId="2" borderId="4" xfId="0" applyFont="1" applyFill="1" applyBorder="1" applyAlignment="1" applyProtection="1">
      <alignment horizontal="left"/>
      <protection hidden="1"/>
    </xf>
    <xf numFmtId="0" fontId="11" fillId="2" borderId="10" xfId="0" applyFont="1" applyFill="1" applyBorder="1" applyAlignment="1" applyProtection="1">
      <alignment horizontal="center" vertical="center"/>
      <protection hidden="1"/>
    </xf>
    <xf numFmtId="0" fontId="11" fillId="2" borderId="11"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protection hidden="1"/>
    </xf>
    <xf numFmtId="0" fontId="6" fillId="2" borderId="12" xfId="0" applyFont="1" applyFill="1" applyBorder="1" applyAlignment="1" applyProtection="1">
      <alignment horizontal="center" vertical="center"/>
      <protection hidden="1"/>
    </xf>
    <xf numFmtId="0" fontId="6" fillId="2" borderId="13" xfId="0" applyFont="1" applyFill="1" applyBorder="1" applyAlignment="1" applyProtection="1">
      <alignment horizontal="left" vertical="center"/>
      <protection hidden="1"/>
    </xf>
    <xf numFmtId="0" fontId="11" fillId="2" borderId="5" xfId="0" applyFont="1" applyFill="1" applyBorder="1" applyAlignment="1" applyProtection="1">
      <alignment horizontal="left" vertical="center"/>
      <protection hidden="1"/>
    </xf>
    <xf numFmtId="0" fontId="6" fillId="2" borderId="14" xfId="0" applyFont="1" applyFill="1" applyBorder="1" applyAlignment="1" applyProtection="1">
      <alignment horizontal="left" vertical="center"/>
      <protection hidden="1"/>
    </xf>
    <xf numFmtId="0" fontId="11" fillId="2" borderId="8" xfId="0" applyFont="1" applyFill="1" applyBorder="1" applyAlignment="1" applyProtection="1">
      <alignment horizontal="left" vertical="center"/>
      <protection hidden="1"/>
    </xf>
    <xf numFmtId="49" fontId="12" fillId="2" borderId="15" xfId="0" applyNumberFormat="1" applyFont="1" applyFill="1" applyBorder="1" applyAlignment="1" applyProtection="1">
      <alignment horizontal="right" vertical="center"/>
      <protection hidden="1"/>
    </xf>
    <xf numFmtId="0" fontId="6" fillId="2" borderId="16"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3" fillId="2" borderId="0" xfId="0" applyFont="1" applyFill="1" applyBorder="1" applyAlignment="1" applyProtection="1">
      <alignment horizontal="left"/>
      <protection hidden="1"/>
    </xf>
    <xf numFmtId="0" fontId="14" fillId="2" borderId="0" xfId="0" applyFont="1" applyFill="1" applyBorder="1" applyAlignment="1" applyProtection="1">
      <alignment horizontal="left"/>
      <protection hidden="1"/>
    </xf>
    <xf numFmtId="164" fontId="14" fillId="2" borderId="0" xfId="0" applyNumberFormat="1" applyFont="1" applyFill="1" applyBorder="1" applyAlignment="1" applyProtection="1">
      <alignment horizontal="left"/>
      <protection hidden="1"/>
    </xf>
    <xf numFmtId="0" fontId="14" fillId="2" borderId="0" xfId="0" applyFont="1" applyFill="1" applyAlignment="1" applyProtection="1">
      <alignment horizontal="left"/>
      <protection hidden="1"/>
    </xf>
    <xf numFmtId="0" fontId="14" fillId="0" borderId="0" xfId="0" applyFont="1" applyAlignment="1" applyProtection="1">
      <alignment horizontal="left"/>
      <protection hidden="1"/>
    </xf>
    <xf numFmtId="0" fontId="6" fillId="2" borderId="19" xfId="0" applyFont="1" applyFill="1" applyBorder="1" applyAlignment="1" applyProtection="1">
      <alignment horizontal="left" vertical="center"/>
      <protection hidden="1"/>
    </xf>
    <xf numFmtId="0" fontId="12" fillId="0" borderId="20" xfId="0" applyNumberFormat="1" applyFont="1" applyFill="1" applyBorder="1" applyAlignment="1" applyProtection="1">
      <alignment horizontal="center" vertical="center"/>
      <protection locked="0"/>
    </xf>
    <xf numFmtId="0" fontId="13" fillId="2" borderId="15" xfId="1" applyFont="1" applyFill="1" applyBorder="1" applyAlignment="1" applyProtection="1">
      <alignment vertical="center"/>
      <protection hidden="1"/>
    </xf>
    <xf numFmtId="0" fontId="11" fillId="0" borderId="21" xfId="0" applyFont="1" applyFill="1" applyBorder="1" applyAlignment="1" applyProtection="1">
      <alignment horizontal="center" vertical="center"/>
      <protection hidden="1"/>
    </xf>
    <xf numFmtId="0" fontId="12" fillId="0" borderId="21" xfId="0" applyFont="1" applyBorder="1" applyAlignment="1">
      <alignment horizontal="center" vertical="center"/>
    </xf>
    <xf numFmtId="0" fontId="17"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17" fillId="0" borderId="0" xfId="0" applyFont="1" applyFill="1" applyBorder="1" applyAlignment="1">
      <alignment vertical="center"/>
    </xf>
    <xf numFmtId="0" fontId="12" fillId="0" borderId="0" xfId="0" applyFont="1" applyFill="1" applyBorder="1" applyAlignment="1" applyProtection="1">
      <alignment vertical="justify" wrapText="1"/>
      <protection hidden="1"/>
    </xf>
    <xf numFmtId="0" fontId="11" fillId="0" borderId="0" xfId="0" applyFont="1" applyFill="1" applyBorder="1" applyAlignment="1">
      <alignment vertical="center"/>
    </xf>
    <xf numFmtId="49" fontId="12" fillId="0" borderId="0" xfId="0" applyNumberFormat="1" applyFont="1" applyFill="1" applyBorder="1" applyAlignment="1" applyProtection="1">
      <alignment horizontal="left" vertical="justify"/>
      <protection hidden="1"/>
    </xf>
    <xf numFmtId="0" fontId="12" fillId="0" borderId="0" xfId="0" applyFont="1" applyFill="1" applyBorder="1" applyAlignment="1" applyProtection="1">
      <alignment horizontal="left" vertical="top" wrapText="1"/>
      <protection hidden="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5" fillId="0" borderId="0" xfId="0" applyFont="1" applyAlignment="1" applyProtection="1">
      <alignment horizontal="left" vertical="center"/>
      <protection hidden="1"/>
    </xf>
    <xf numFmtId="0" fontId="15" fillId="2" borderId="9" xfId="0" applyFont="1" applyFill="1" applyBorder="1" applyAlignment="1" applyProtection="1">
      <alignment horizontal="left" vertical="center"/>
      <protection hidden="1"/>
    </xf>
    <xf numFmtId="0" fontId="15" fillId="2" borderId="15" xfId="0" applyFont="1" applyFill="1" applyBorder="1" applyAlignment="1" applyProtection="1">
      <alignment vertical="center"/>
      <protection hidden="1"/>
    </xf>
    <xf numFmtId="0" fontId="15" fillId="2" borderId="0" xfId="0" applyFont="1" applyFill="1" applyAlignment="1" applyProtection="1">
      <alignment horizontal="left"/>
      <protection hidden="1"/>
    </xf>
    <xf numFmtId="0" fontId="15" fillId="0" borderId="0" xfId="0" applyFont="1" applyAlignment="1" applyProtection="1">
      <alignment horizontal="left"/>
      <protection hidden="1"/>
    </xf>
    <xf numFmtId="0" fontId="15" fillId="2" borderId="0" xfId="0" applyFont="1" applyFill="1" applyBorder="1" applyAlignment="1" applyProtection="1">
      <alignment horizontal="left" vertical="center"/>
      <protection hidden="1"/>
    </xf>
    <xf numFmtId="0" fontId="15" fillId="2" borderId="0" xfId="0" applyFont="1" applyFill="1" applyAlignment="1" applyProtection="1">
      <alignment horizontal="left" vertical="center"/>
      <protection hidden="1"/>
    </xf>
    <xf numFmtId="0" fontId="15" fillId="2" borderId="5" xfId="0" applyFont="1" applyFill="1" applyBorder="1" applyAlignment="1" applyProtection="1">
      <alignment horizontal="left" vertical="center"/>
      <protection hidden="1"/>
    </xf>
    <xf numFmtId="0" fontId="15" fillId="2" borderId="16" xfId="0" applyFont="1" applyFill="1" applyBorder="1" applyAlignment="1" applyProtection="1">
      <alignment horizontal="left" vertical="center"/>
      <protection hidden="1"/>
    </xf>
    <xf numFmtId="164" fontId="15" fillId="2" borderId="22" xfId="0" applyNumberFormat="1" applyFont="1" applyFill="1" applyBorder="1" applyAlignment="1" applyProtection="1">
      <alignment horizontal="center" vertical="center"/>
      <protection hidden="1"/>
    </xf>
    <xf numFmtId="0" fontId="15" fillId="2" borderId="6" xfId="0" applyFont="1" applyFill="1" applyBorder="1" applyAlignment="1" applyProtection="1">
      <alignment horizontal="left" vertical="center"/>
      <protection hidden="1"/>
    </xf>
    <xf numFmtId="0" fontId="15" fillId="2" borderId="8" xfId="0" applyFont="1" applyFill="1" applyBorder="1" applyAlignment="1" applyProtection="1">
      <alignment horizontal="left" vertical="center"/>
      <protection hidden="1"/>
    </xf>
    <xf numFmtId="2" fontId="15" fillId="2" borderId="23" xfId="0" applyNumberFormat="1" applyFont="1" applyFill="1" applyBorder="1" applyAlignment="1" applyProtection="1">
      <alignment horizontal="center" vertical="center"/>
      <protection hidden="1"/>
    </xf>
    <xf numFmtId="0" fontId="15" fillId="2" borderId="14" xfId="0" applyFont="1" applyFill="1" applyBorder="1" applyAlignment="1" applyProtection="1">
      <alignment horizontal="left" vertical="center"/>
      <protection hidden="1"/>
    </xf>
    <xf numFmtId="164" fontId="15" fillId="2" borderId="20" xfId="0" applyNumberFormat="1" applyFont="1" applyFill="1" applyBorder="1" applyAlignment="1" applyProtection="1">
      <alignment horizontal="center" vertical="center"/>
      <protection hidden="1"/>
    </xf>
    <xf numFmtId="0" fontId="4" fillId="0" borderId="0" xfId="0" applyFont="1" applyAlignment="1" applyProtection="1">
      <alignment horizontal="left"/>
      <protection hidden="1"/>
    </xf>
    <xf numFmtId="0" fontId="20" fillId="0" borderId="0" xfId="0" applyFont="1" applyAlignment="1" applyProtection="1">
      <alignment horizontal="left"/>
      <protection hidden="1"/>
    </xf>
    <xf numFmtId="0" fontId="15" fillId="2" borderId="0" xfId="0" applyFont="1" applyFill="1" applyBorder="1" applyAlignment="1" applyProtection="1">
      <alignment horizontal="left"/>
      <protection hidden="1"/>
    </xf>
    <xf numFmtId="0" fontId="15" fillId="2" borderId="0" xfId="0" applyFont="1" applyFill="1" applyBorder="1" applyAlignment="1" applyProtection="1">
      <alignment horizontal="center"/>
      <protection hidden="1"/>
    </xf>
    <xf numFmtId="0" fontId="20" fillId="0" borderId="0" xfId="0"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applyFont="1" applyFill="1" applyAlignment="1" applyProtection="1">
      <alignment horizontal="left" vertical="center"/>
      <protection hidden="1"/>
    </xf>
    <xf numFmtId="0" fontId="5" fillId="0" borderId="0" xfId="0" applyFont="1" applyAlignment="1" applyProtection="1">
      <alignment horizontal="left" vertical="center"/>
      <protection hidden="1"/>
    </xf>
    <xf numFmtId="0" fontId="15" fillId="0" borderId="0" xfId="0" applyFont="1" applyFill="1" applyAlignment="1" applyProtection="1">
      <alignment horizontal="left" vertical="center"/>
      <protection hidden="1"/>
    </xf>
    <xf numFmtId="0" fontId="3" fillId="0" borderId="0" xfId="0" applyFont="1" applyAlignment="1" applyProtection="1">
      <alignment horizontal="left" vertical="center" wrapText="1"/>
      <protection hidden="1"/>
    </xf>
    <xf numFmtId="0" fontId="15" fillId="0" borderId="0" xfId="0" applyFont="1" applyAlignment="1" applyProtection="1">
      <protection hidden="1"/>
    </xf>
    <xf numFmtId="0" fontId="15" fillId="0" borderId="0" xfId="0" applyFont="1" applyAlignment="1" applyProtection="1">
      <alignment horizontal="center"/>
      <protection hidden="1"/>
    </xf>
    <xf numFmtId="0" fontId="8" fillId="0" borderId="0" xfId="0" applyFont="1" applyAlignment="1" applyProtection="1">
      <alignment horizontal="left" vertical="center"/>
      <protection hidden="1"/>
    </xf>
    <xf numFmtId="0" fontId="6" fillId="2" borderId="0" xfId="0" applyFont="1" applyFill="1" applyBorder="1" applyAlignment="1" applyProtection="1">
      <alignment horizontal="left" wrapText="1"/>
      <protection hidden="1"/>
    </xf>
    <xf numFmtId="0" fontId="2" fillId="2" borderId="17" xfId="0" applyFont="1" applyFill="1" applyBorder="1" applyAlignment="1" applyProtection="1">
      <alignment horizontal="center" vertical="center"/>
      <protection hidden="1"/>
    </xf>
    <xf numFmtId="164" fontId="2" fillId="2" borderId="17" xfId="0" applyNumberFormat="1" applyFont="1" applyFill="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2" fillId="2" borderId="18" xfId="0" applyFont="1" applyFill="1" applyBorder="1" applyAlignment="1" applyProtection="1">
      <alignment horizontal="center" vertical="center"/>
      <protection hidden="1"/>
    </xf>
    <xf numFmtId="165" fontId="6" fillId="2" borderId="0" xfId="0" applyNumberFormat="1" applyFont="1" applyFill="1" applyBorder="1" applyAlignment="1" applyProtection="1">
      <alignment horizontal="left"/>
      <protection hidden="1"/>
    </xf>
    <xf numFmtId="0" fontId="11" fillId="2" borderId="13" xfId="0" applyFont="1" applyFill="1" applyBorder="1" applyAlignment="1" applyProtection="1">
      <alignment horizontal="left" vertical="center"/>
      <protection hidden="1"/>
    </xf>
    <xf numFmtId="49" fontId="11" fillId="2" borderId="24" xfId="0" applyNumberFormat="1" applyFont="1" applyFill="1" applyBorder="1" applyAlignment="1" applyProtection="1">
      <alignment horizontal="left" vertical="center"/>
      <protection hidden="1"/>
    </xf>
    <xf numFmtId="0" fontId="12" fillId="0" borderId="0" xfId="0" applyFont="1" applyAlignment="1" applyProtection="1">
      <alignment horizontal="left" vertical="center"/>
      <protection hidden="1"/>
    </xf>
    <xf numFmtId="0" fontId="11" fillId="2" borderId="0" xfId="0" applyFont="1" applyFill="1" applyBorder="1" applyAlignment="1" applyProtection="1">
      <alignment horizontal="center" vertical="center"/>
      <protection hidden="1"/>
    </xf>
    <xf numFmtId="0" fontId="11" fillId="2" borderId="24" xfId="0" applyFont="1" applyFill="1" applyBorder="1" applyAlignment="1" applyProtection="1">
      <alignment horizontal="left" vertical="center"/>
      <protection hidden="1"/>
    </xf>
    <xf numFmtId="0" fontId="12" fillId="2" borderId="24" xfId="0" applyFont="1" applyFill="1" applyBorder="1" applyAlignment="1" applyProtection="1">
      <alignment horizontal="left" vertical="center"/>
      <protection hidden="1"/>
    </xf>
    <xf numFmtId="0" fontId="11" fillId="2" borderId="4" xfId="0" applyFont="1" applyFill="1" applyBorder="1" applyAlignment="1" applyProtection="1">
      <alignment horizontal="left" vertical="center"/>
      <protection hidden="1"/>
    </xf>
    <xf numFmtId="0" fontId="11" fillId="2" borderId="25" xfId="0" applyFont="1" applyFill="1" applyBorder="1" applyAlignment="1" applyProtection="1">
      <alignment horizontal="left" vertical="center"/>
      <protection hidden="1"/>
    </xf>
    <xf numFmtId="0" fontId="11" fillId="2" borderId="4" xfId="0" applyFont="1" applyFill="1" applyBorder="1" applyAlignment="1" applyProtection="1">
      <alignment horizontal="center" vertical="center"/>
      <protection hidden="1"/>
    </xf>
    <xf numFmtId="0" fontId="11" fillId="2" borderId="19" xfId="0" applyFont="1" applyFill="1" applyBorder="1" applyAlignment="1" applyProtection="1">
      <alignment horizontal="left" vertical="center"/>
      <protection hidden="1"/>
    </xf>
    <xf numFmtId="0" fontId="12" fillId="2" borderId="26" xfId="0" applyFont="1" applyFill="1" applyBorder="1" applyAlignment="1" applyProtection="1">
      <alignment horizontal="left" vertical="center"/>
      <protection hidden="1"/>
    </xf>
    <xf numFmtId="0" fontId="11" fillId="0" borderId="4" xfId="0" applyFont="1" applyFill="1" applyBorder="1" applyAlignment="1" applyProtection="1">
      <alignment horizontal="left" vertical="center"/>
      <protection hidden="1"/>
    </xf>
    <xf numFmtId="0" fontId="11" fillId="0" borderId="4" xfId="0" applyFont="1" applyFill="1" applyBorder="1" applyAlignment="1" applyProtection="1">
      <alignment horizontal="center" vertical="center"/>
      <protection hidden="1"/>
    </xf>
    <xf numFmtId="0" fontId="12" fillId="0" borderId="4"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protection hidden="1"/>
    </xf>
    <xf numFmtId="0" fontId="17" fillId="3" borderId="0" xfId="0" applyFont="1" applyFill="1" applyBorder="1" applyAlignment="1" applyProtection="1">
      <alignment horizontal="left" vertical="center"/>
      <protection hidden="1"/>
    </xf>
    <xf numFmtId="0" fontId="11" fillId="3" borderId="0" xfId="0" applyFont="1" applyFill="1" applyBorder="1" applyAlignment="1" applyProtection="1">
      <alignment horizontal="left" vertical="center"/>
      <protection hidden="1"/>
    </xf>
    <xf numFmtId="0" fontId="2" fillId="2" borderId="3" xfId="0" applyFont="1" applyFill="1" applyBorder="1" applyAlignment="1" applyProtection="1">
      <alignment horizontal="center" vertical="center" wrapText="1"/>
      <protection hidden="1"/>
    </xf>
    <xf numFmtId="0" fontId="1" fillId="0" borderId="0" xfId="0" applyFont="1" applyAlignment="1" applyProtection="1">
      <alignment horizontal="left" vertical="center"/>
      <protection hidden="1"/>
    </xf>
    <xf numFmtId="0" fontId="1" fillId="2" borderId="9" xfId="0" applyFont="1" applyFill="1" applyBorder="1" applyAlignment="1" applyProtection="1">
      <alignment horizontal="left" vertical="center"/>
      <protection hidden="1"/>
    </xf>
    <xf numFmtId="0" fontId="1" fillId="2" borderId="15" xfId="0" applyFont="1" applyFill="1" applyBorder="1" applyAlignment="1" applyProtection="1">
      <alignment vertical="center"/>
      <protection hidden="1"/>
    </xf>
    <xf numFmtId="0" fontId="1" fillId="2" borderId="0" xfId="0" applyFont="1" applyFill="1" applyAlignment="1" applyProtection="1">
      <alignment horizontal="left"/>
      <protection hidden="1"/>
    </xf>
    <xf numFmtId="0" fontId="1" fillId="0" borderId="0" xfId="0" applyFont="1" applyAlignment="1" applyProtection="1">
      <alignment horizontal="left"/>
      <protection hidden="1"/>
    </xf>
    <xf numFmtId="0" fontId="1" fillId="2" borderId="0" xfId="0" applyFont="1" applyFill="1" applyBorder="1" applyAlignment="1" applyProtection="1">
      <alignment horizontal="left" vertical="center"/>
      <protection hidden="1"/>
    </xf>
    <xf numFmtId="0" fontId="1" fillId="2" borderId="0" xfId="0" applyFont="1" applyFill="1" applyAlignment="1" applyProtection="1">
      <alignment horizontal="left" vertical="center"/>
      <protection hidden="1"/>
    </xf>
    <xf numFmtId="0" fontId="1" fillId="2" borderId="5" xfId="0" applyFont="1" applyFill="1" applyBorder="1" applyAlignment="1" applyProtection="1">
      <alignment horizontal="left" vertical="center"/>
      <protection hidden="1"/>
    </xf>
    <xf numFmtId="0" fontId="1" fillId="2" borderId="16" xfId="0" applyFont="1" applyFill="1" applyBorder="1" applyAlignment="1" applyProtection="1">
      <alignment horizontal="left" vertical="center"/>
      <protection hidden="1"/>
    </xf>
    <xf numFmtId="164" fontId="1" fillId="2" borderId="22" xfId="0" applyNumberFormat="1" applyFont="1" applyFill="1" applyBorder="1" applyAlignment="1" applyProtection="1">
      <alignment horizontal="center" vertical="center"/>
      <protection hidden="1"/>
    </xf>
    <xf numFmtId="0" fontId="1" fillId="2" borderId="6" xfId="0" applyFont="1" applyFill="1" applyBorder="1" applyAlignment="1" applyProtection="1">
      <alignment horizontal="left" vertical="center"/>
      <protection hidden="1"/>
    </xf>
    <xf numFmtId="0" fontId="1" fillId="2" borderId="8" xfId="0" applyFont="1" applyFill="1" applyBorder="1" applyAlignment="1" applyProtection="1">
      <alignment horizontal="left" vertical="center"/>
      <protection hidden="1"/>
    </xf>
    <xf numFmtId="2" fontId="1" fillId="2" borderId="23" xfId="0" applyNumberFormat="1" applyFont="1" applyFill="1" applyBorder="1" applyAlignment="1" applyProtection="1">
      <alignment horizontal="center" vertical="center"/>
      <protection hidden="1"/>
    </xf>
    <xf numFmtId="0" fontId="1" fillId="2" borderId="14" xfId="0" applyFont="1" applyFill="1" applyBorder="1" applyAlignment="1" applyProtection="1">
      <alignment horizontal="left" vertical="center"/>
      <protection hidden="1"/>
    </xf>
    <xf numFmtId="164" fontId="1" fillId="2" borderId="20" xfId="0"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left"/>
      <protection hidden="1"/>
    </xf>
    <xf numFmtId="0" fontId="1" fillId="2" borderId="0" xfId="0" applyFont="1" applyFill="1" applyBorder="1" applyAlignment="1" applyProtection="1">
      <alignment horizontal="center"/>
      <protection hidden="1"/>
    </xf>
    <xf numFmtId="0" fontId="1" fillId="0" borderId="0" xfId="0" applyFont="1" applyAlignment="1" applyProtection="1">
      <protection hidden="1"/>
    </xf>
    <xf numFmtId="0" fontId="1" fillId="0" borderId="0" xfId="0" applyFont="1" applyAlignment="1" applyProtection="1">
      <alignment horizontal="center"/>
      <protection hidden="1"/>
    </xf>
    <xf numFmtId="0" fontId="11" fillId="0" borderId="27" xfId="0" applyFont="1" applyFill="1" applyBorder="1" applyAlignment="1" applyProtection="1">
      <alignment horizontal="left" vertical="center"/>
      <protection hidden="1"/>
    </xf>
    <xf numFmtId="0" fontId="11" fillId="0" borderId="28" xfId="0" applyFont="1" applyFill="1" applyBorder="1" applyAlignment="1" applyProtection="1">
      <alignment horizontal="left" vertical="center"/>
      <protection hidden="1"/>
    </xf>
    <xf numFmtId="0" fontId="11" fillId="0" borderId="27" xfId="0" applyFont="1" applyFill="1" applyBorder="1" applyAlignment="1" applyProtection="1">
      <alignment horizontal="left" vertical="center"/>
      <protection locked="0" hidden="1"/>
    </xf>
    <xf numFmtId="0" fontId="11" fillId="0" borderId="0" xfId="0" applyFont="1" applyFill="1" applyBorder="1" applyAlignment="1" applyProtection="1">
      <alignment horizontal="left" vertical="center"/>
      <protection locked="0" hidden="1"/>
    </xf>
    <xf numFmtId="0" fontId="11" fillId="0" borderId="28" xfId="0" applyFont="1" applyFill="1" applyBorder="1" applyAlignment="1" applyProtection="1">
      <alignment horizontal="left" vertical="center"/>
      <protection locked="0" hidden="1"/>
    </xf>
    <xf numFmtId="0" fontId="11" fillId="0" borderId="4" xfId="0" applyFont="1" applyFill="1" applyBorder="1" applyAlignment="1" applyProtection="1">
      <alignment horizontal="left" vertical="center"/>
      <protection locked="0" hidden="1"/>
    </xf>
    <xf numFmtId="0" fontId="2" fillId="0" borderId="17"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11" fillId="2" borderId="29"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wrapText="1"/>
      <protection hidden="1"/>
    </xf>
    <xf numFmtId="165" fontId="16" fillId="0" borderId="0" xfId="0" applyNumberFormat="1" applyFont="1" applyFill="1" applyBorder="1" applyAlignment="1" applyProtection="1">
      <alignment horizontal="left"/>
      <protection locked="0"/>
    </xf>
    <xf numFmtId="0" fontId="16" fillId="0" borderId="0" xfId="0" applyFont="1" applyFill="1" applyAlignment="1" applyProtection="1">
      <protection locked="0"/>
    </xf>
    <xf numFmtId="0" fontId="1" fillId="0" borderId="0" xfId="0" applyFont="1" applyFill="1" applyBorder="1" applyAlignment="1" applyProtection="1">
      <alignment horizontal="left" wrapText="1"/>
      <protection locked="0"/>
    </xf>
    <xf numFmtId="0" fontId="1" fillId="0" borderId="0" xfId="0" applyFont="1" applyAlignment="1" applyProtection="1">
      <alignment wrapText="1"/>
      <protection locked="0"/>
    </xf>
    <xf numFmtId="165" fontId="15" fillId="0" borderId="0" xfId="0" applyNumberFormat="1" applyFont="1" applyFill="1" applyBorder="1" applyAlignment="1" applyProtection="1">
      <alignment horizontal="left"/>
      <protection locked="0"/>
    </xf>
    <xf numFmtId="0" fontId="15" fillId="0" borderId="0" xfId="0" applyFont="1" applyFill="1" applyAlignment="1" applyProtection="1">
      <protection locked="0"/>
    </xf>
    <xf numFmtId="0" fontId="2" fillId="2" borderId="1" xfId="0" applyFont="1" applyFill="1" applyBorder="1" applyAlignment="1" applyProtection="1">
      <alignment horizontal="left" vertical="center"/>
      <protection hidden="1"/>
    </xf>
    <xf numFmtId="0" fontId="2" fillId="2" borderId="5" xfId="0" applyFont="1" applyFill="1" applyBorder="1" applyAlignment="1" applyProtection="1">
      <alignment horizontal="left" vertical="center"/>
      <protection hidden="1"/>
    </xf>
    <xf numFmtId="0" fontId="7" fillId="2" borderId="16" xfId="0" applyFont="1" applyFill="1" applyBorder="1" applyAlignment="1" applyProtection="1">
      <alignment horizontal="left" vertical="center"/>
      <protection hidden="1"/>
    </xf>
    <xf numFmtId="0" fontId="3" fillId="2" borderId="21" xfId="0" applyFont="1" applyFill="1" applyBorder="1" applyAlignment="1" applyProtection="1">
      <alignment horizontal="left"/>
      <protection hidden="1"/>
    </xf>
    <xf numFmtId="0" fontId="4" fillId="2" borderId="21" xfId="0" applyFont="1" applyFill="1" applyBorder="1" applyAlignment="1" applyProtection="1">
      <protection hidden="1"/>
    </xf>
    <xf numFmtId="0" fontId="8" fillId="2" borderId="0" xfId="0" applyFont="1" applyFill="1" applyBorder="1" applyAlignment="1" applyProtection="1">
      <alignment vertical="center" wrapText="1"/>
      <protection hidden="1"/>
    </xf>
    <xf numFmtId="0" fontId="8" fillId="2" borderId="0" xfId="0" applyFont="1" applyFill="1" applyAlignment="1" applyProtection="1">
      <alignment vertical="center" wrapText="1"/>
      <protection hidden="1"/>
    </xf>
    <xf numFmtId="0" fontId="2" fillId="2" borderId="2" xfId="0" applyFont="1" applyFill="1" applyBorder="1" applyAlignment="1" applyProtection="1">
      <alignment horizontal="left" vertical="center"/>
      <protection hidden="1"/>
    </xf>
    <xf numFmtId="0" fontId="2" fillId="0" borderId="6" xfId="0" applyFont="1" applyBorder="1" applyAlignment="1">
      <alignment horizontal="left" vertical="center"/>
    </xf>
    <xf numFmtId="0" fontId="2" fillId="0" borderId="8" xfId="0" applyFont="1" applyBorder="1" applyAlignment="1">
      <alignment horizontal="left" vertical="center"/>
    </xf>
    <xf numFmtId="0" fontId="11" fillId="0" borderId="0" xfId="0" applyFont="1" applyFill="1" applyBorder="1" applyAlignment="1" applyProtection="1">
      <alignment vertical="top" wrapText="1"/>
      <protection hidden="1"/>
    </xf>
    <xf numFmtId="0" fontId="12" fillId="0" borderId="0" xfId="0" applyFont="1" applyBorder="1" applyAlignment="1">
      <alignment vertical="top" wrapText="1"/>
    </xf>
    <xf numFmtId="0" fontId="21" fillId="0" borderId="0" xfId="0" applyFont="1" applyFill="1" applyBorder="1" applyAlignment="1" applyProtection="1">
      <alignment vertical="justify" wrapText="1"/>
      <protection hidden="1"/>
    </xf>
    <xf numFmtId="0" fontId="12" fillId="0" borderId="0" xfId="0" applyFont="1" applyFill="1" applyBorder="1" applyAlignment="1" applyProtection="1">
      <alignment vertical="justify" wrapText="1"/>
      <protection hidden="1"/>
    </xf>
    <xf numFmtId="0" fontId="8" fillId="2" borderId="21"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13" fillId="0" borderId="14" xfId="1" applyBorder="1" applyAlignment="1" applyProtection="1"/>
    <xf numFmtId="0" fontId="15" fillId="0" borderId="9" xfId="0" applyFont="1" applyBorder="1"/>
    <xf numFmtId="0" fontId="6" fillId="2" borderId="0" xfId="0" applyFont="1" applyFill="1" applyBorder="1" applyAlignment="1" applyProtection="1">
      <alignment horizontal="left" wrapText="1"/>
      <protection hidden="1"/>
    </xf>
    <xf numFmtId="0" fontId="15" fillId="2" borderId="0" xfId="0" applyFont="1" applyFill="1" applyAlignment="1" applyProtection="1">
      <alignment wrapText="1"/>
      <protection hidden="1"/>
    </xf>
    <xf numFmtId="0" fontId="11" fillId="2" borderId="30" xfId="0" applyFont="1" applyFill="1" applyBorder="1" applyAlignment="1" applyProtection="1">
      <alignment horizontal="center" vertical="center"/>
      <protection hidden="1"/>
    </xf>
    <xf numFmtId="0" fontId="12" fillId="2" borderId="31" xfId="0" applyFont="1" applyFill="1" applyBorder="1" applyAlignment="1" applyProtection="1">
      <alignment horizontal="center"/>
      <protection hidden="1"/>
    </xf>
    <xf numFmtId="0" fontId="11"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22" xfId="0" applyFont="1" applyFill="1" applyBorder="1" applyAlignment="1" applyProtection="1">
      <alignment horizontal="center" vertical="center"/>
      <protection hidden="1"/>
    </xf>
    <xf numFmtId="0" fontId="12" fillId="0" borderId="14" xfId="0" applyNumberFormat="1" applyFont="1" applyFill="1" applyBorder="1" applyAlignment="1" applyProtection="1">
      <alignment horizontal="center" vertical="center"/>
      <protection locked="0"/>
    </xf>
    <xf numFmtId="0" fontId="15" fillId="0" borderId="9" xfId="0" applyNumberFormat="1" applyFont="1" applyFill="1" applyBorder="1" applyAlignment="1" applyProtection="1">
      <alignment horizontal="center" vertical="center"/>
      <protection locked="0"/>
    </xf>
    <xf numFmtId="0" fontId="18" fillId="3" borderId="32" xfId="0" applyFont="1" applyFill="1" applyBorder="1" applyAlignment="1" applyProtection="1">
      <alignment horizontal="center" vertical="center"/>
      <protection hidden="1"/>
    </xf>
    <xf numFmtId="0" fontId="9" fillId="3" borderId="33" xfId="0" applyFont="1" applyFill="1" applyBorder="1" applyAlignment="1" applyProtection="1">
      <alignment horizontal="center" vertical="center"/>
      <protection hidden="1"/>
    </xf>
    <xf numFmtId="0" fontId="15" fillId="3" borderId="33" xfId="0" applyFont="1" applyFill="1" applyBorder="1" applyAlignment="1">
      <alignment horizontal="center" vertical="center"/>
    </xf>
    <xf numFmtId="0" fontId="15" fillId="3" borderId="34" xfId="0" applyFont="1" applyFill="1" applyBorder="1" applyAlignment="1">
      <alignment horizontal="center" vertical="center"/>
    </xf>
    <xf numFmtId="0" fontId="2" fillId="2" borderId="3" xfId="0" applyFont="1" applyFill="1" applyBorder="1" applyAlignment="1" applyProtection="1">
      <alignment horizontal="left" vertical="center" wrapText="1"/>
      <protection hidden="1"/>
    </xf>
    <xf numFmtId="0" fontId="4" fillId="2" borderId="3" xfId="0" applyFont="1" applyFill="1" applyBorder="1" applyAlignment="1" applyProtection="1">
      <alignment vertical="center" wrapText="1"/>
      <protection hidden="1"/>
    </xf>
    <xf numFmtId="0" fontId="11" fillId="2" borderId="7" xfId="0" applyFont="1" applyFill="1" applyBorder="1" applyAlignment="1" applyProtection="1">
      <alignment horizontal="left" vertical="center"/>
      <protection hidden="1"/>
    </xf>
    <xf numFmtId="0" fontId="15" fillId="2" borderId="9" xfId="0" applyFont="1" applyFill="1" applyBorder="1" applyAlignment="1" applyProtection="1">
      <alignment horizontal="left" vertical="center"/>
      <protection hidden="1"/>
    </xf>
    <xf numFmtId="0" fontId="12" fillId="0" borderId="35" xfId="0" applyNumberFormat="1" applyFont="1" applyFill="1" applyBorder="1" applyAlignment="1" applyProtection="1">
      <alignment horizontal="left" vertical="center"/>
      <protection locked="0"/>
    </xf>
    <xf numFmtId="0" fontId="15" fillId="0" borderId="5" xfId="0" applyNumberFormat="1" applyFont="1" applyFill="1" applyBorder="1" applyAlignment="1" applyProtection="1">
      <alignment horizontal="left" vertical="center"/>
      <protection locked="0"/>
    </xf>
    <xf numFmtId="0" fontId="15" fillId="0" borderId="22" xfId="0" applyNumberFormat="1" applyFont="1" applyFill="1" applyBorder="1" applyAlignment="1" applyProtection="1">
      <alignment horizontal="left" vertical="center"/>
      <protection locked="0"/>
    </xf>
    <xf numFmtId="0" fontId="12" fillId="0" borderId="36" xfId="0" applyNumberFormat="1" applyFont="1" applyFill="1" applyBorder="1" applyAlignment="1" applyProtection="1">
      <alignment horizontal="left" vertical="center"/>
      <protection locked="0"/>
    </xf>
    <xf numFmtId="0" fontId="15" fillId="0" borderId="6" xfId="0" applyNumberFormat="1" applyFont="1" applyFill="1" applyBorder="1" applyAlignment="1" applyProtection="1">
      <alignment horizontal="left" vertical="center"/>
      <protection locked="0"/>
    </xf>
    <xf numFmtId="0" fontId="15" fillId="0" borderId="23" xfId="0" applyNumberFormat="1" applyFont="1" applyFill="1" applyBorder="1" applyAlignment="1" applyProtection="1">
      <alignment horizontal="left" vertical="center"/>
      <protection locked="0"/>
    </xf>
    <xf numFmtId="0" fontId="11" fillId="2" borderId="1" xfId="0" applyFont="1" applyFill="1" applyBorder="1" applyAlignment="1" applyProtection="1">
      <alignment horizontal="center" vertical="center"/>
      <protection hidden="1"/>
    </xf>
    <xf numFmtId="0" fontId="15" fillId="0" borderId="16" xfId="0" applyFont="1" applyBorder="1" applyAlignment="1">
      <alignment horizontal="center" vertical="center"/>
    </xf>
    <xf numFmtId="0" fontId="11" fillId="2" borderId="2" xfId="0" applyFont="1" applyFill="1" applyBorder="1" applyAlignment="1" applyProtection="1">
      <alignment horizontal="center" vertical="center"/>
      <protection hidden="1"/>
    </xf>
    <xf numFmtId="0" fontId="15" fillId="0" borderId="8" xfId="0" applyFont="1" applyBorder="1" applyAlignment="1">
      <alignment horizontal="center" vertical="center"/>
    </xf>
    <xf numFmtId="0" fontId="3" fillId="2" borderId="37" xfId="0" applyFont="1" applyFill="1" applyBorder="1" applyAlignment="1" applyProtection="1">
      <alignment horizontal="left" vertical="center" wrapText="1"/>
      <protection hidden="1"/>
    </xf>
    <xf numFmtId="0" fontId="3" fillId="2" borderId="16" xfId="0" applyFont="1" applyFill="1" applyBorder="1" applyAlignment="1" applyProtection="1">
      <alignment horizontal="left" vertical="center" wrapText="1"/>
      <protection hidden="1"/>
    </xf>
    <xf numFmtId="0" fontId="14" fillId="2" borderId="3" xfId="0" applyFont="1" applyFill="1" applyBorder="1" applyAlignment="1" applyProtection="1">
      <alignment horizontal="left" vertical="center" wrapText="1"/>
      <protection hidden="1"/>
    </xf>
    <xf numFmtId="0" fontId="2" fillId="2" borderId="18" xfId="0" applyFont="1" applyFill="1" applyBorder="1" applyAlignment="1" applyProtection="1">
      <alignment horizontal="left" vertical="center" wrapText="1"/>
      <protection hidden="1"/>
    </xf>
    <xf numFmtId="0" fontId="4" fillId="2" borderId="18" xfId="0" applyFont="1" applyFill="1" applyBorder="1" applyAlignment="1" applyProtection="1">
      <alignment vertical="center" wrapText="1"/>
      <protection hidden="1"/>
    </xf>
    <xf numFmtId="0" fontId="8" fillId="2" borderId="33" xfId="0" applyFont="1" applyFill="1" applyBorder="1" applyAlignment="1" applyProtection="1">
      <alignment horizontal="left" vertical="center" wrapText="1"/>
      <protection hidden="1"/>
    </xf>
    <xf numFmtId="0" fontId="8" fillId="2" borderId="33" xfId="0" applyFont="1" applyFill="1" applyBorder="1" applyAlignment="1" applyProtection="1">
      <alignment vertical="center" wrapText="1"/>
      <protection hidden="1"/>
    </xf>
    <xf numFmtId="0" fontId="7" fillId="2" borderId="3" xfId="0" applyFont="1" applyFill="1" applyBorder="1" applyAlignment="1" applyProtection="1">
      <alignment horizontal="left" vertical="center" wrapText="1"/>
      <protection hidden="1"/>
    </xf>
    <xf numFmtId="0" fontId="7" fillId="2" borderId="10" xfId="0" applyFont="1" applyFill="1" applyBorder="1" applyAlignment="1" applyProtection="1">
      <alignment horizontal="left" vertical="center" wrapText="1"/>
      <protection hidden="1"/>
    </xf>
    <xf numFmtId="0" fontId="18" fillId="3" borderId="33" xfId="0" applyFont="1" applyFill="1" applyBorder="1" applyAlignment="1" applyProtection="1">
      <alignment horizontal="center" vertical="center"/>
      <protection hidden="1"/>
    </xf>
    <xf numFmtId="0" fontId="19" fillId="3" borderId="33" xfId="0" applyFont="1" applyFill="1" applyBorder="1" applyAlignment="1">
      <alignment horizontal="center" vertical="center"/>
    </xf>
    <xf numFmtId="0" fontId="19" fillId="3" borderId="34" xfId="0" applyFont="1" applyFill="1" applyBorder="1" applyAlignment="1">
      <alignment horizontal="center" vertical="center"/>
    </xf>
    <xf numFmtId="0" fontId="11" fillId="3" borderId="0" xfId="0" applyFont="1" applyFill="1" applyBorder="1" applyAlignment="1" applyProtection="1">
      <alignment horizontal="left" vertical="center"/>
      <protection hidden="1"/>
    </xf>
    <xf numFmtId="0" fontId="17" fillId="3" borderId="0" xfId="0" applyFont="1" applyFill="1" applyBorder="1" applyAlignment="1">
      <alignment vertical="center"/>
    </xf>
    <xf numFmtId="0" fontId="11" fillId="3" borderId="0" xfId="0" applyFont="1" applyFill="1" applyBorder="1" applyAlignment="1">
      <alignment vertical="center"/>
    </xf>
    <xf numFmtId="0" fontId="21" fillId="0" borderId="0" xfId="0" applyFont="1" applyFill="1" applyBorder="1" applyAlignment="1" applyProtection="1">
      <alignment vertical="top" wrapText="1"/>
      <protection hidden="1"/>
    </xf>
    <xf numFmtId="0" fontId="21" fillId="0" borderId="0" xfId="0" applyFont="1" applyBorder="1" applyAlignment="1">
      <alignment vertical="top" wrapText="1"/>
    </xf>
    <xf numFmtId="0" fontId="2" fillId="2" borderId="17" xfId="0" applyFont="1" applyFill="1" applyBorder="1" applyAlignment="1" applyProtection="1">
      <alignment horizontal="left" vertical="center" wrapText="1"/>
      <protection hidden="1"/>
    </xf>
    <xf numFmtId="0" fontId="4" fillId="2" borderId="17" xfId="0" applyFont="1" applyFill="1" applyBorder="1" applyAlignment="1" applyProtection="1">
      <alignment vertical="center" wrapText="1"/>
      <protection hidden="1"/>
    </xf>
    <xf numFmtId="0" fontId="12" fillId="0" borderId="0" xfId="0" applyFont="1" applyFill="1" applyBorder="1" applyAlignment="1" applyProtection="1">
      <alignment horizontal="left" vertical="top" wrapText="1"/>
      <protection hidden="1"/>
    </xf>
    <xf numFmtId="0" fontId="12" fillId="0" borderId="0" xfId="0" applyFont="1" applyBorder="1" applyAlignment="1">
      <alignment horizontal="left" vertical="top" wrapText="1"/>
    </xf>
    <xf numFmtId="0" fontId="12" fillId="0" borderId="0" xfId="0" applyFont="1" applyFill="1" applyBorder="1" applyAlignment="1" applyProtection="1">
      <alignment horizontal="left" vertical="justify" wrapText="1"/>
      <protection hidden="1"/>
    </xf>
    <xf numFmtId="0" fontId="12" fillId="0" borderId="0" xfId="0" applyFont="1" applyBorder="1" applyAlignment="1">
      <alignment horizontal="left" vertical="justify" wrapText="1"/>
    </xf>
    <xf numFmtId="0" fontId="21" fillId="0" borderId="0" xfId="0" applyFont="1" applyFill="1" applyBorder="1" applyAlignment="1" applyProtection="1">
      <alignment horizontal="left" vertical="top" wrapText="1"/>
      <protection hidden="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9" fillId="3" borderId="32" xfId="0" applyFont="1" applyFill="1" applyBorder="1" applyAlignment="1" applyProtection="1">
      <alignment horizontal="center" vertical="center"/>
      <protection hidden="1"/>
    </xf>
    <xf numFmtId="0" fontId="15" fillId="0" borderId="14" xfId="0" applyFont="1" applyBorder="1" applyProtection="1">
      <protection locked="0"/>
    </xf>
    <xf numFmtId="0" fontId="15" fillId="0" borderId="9" xfId="0" applyFont="1" applyBorder="1" applyProtection="1">
      <protection locked="0"/>
    </xf>
    <xf numFmtId="0" fontId="6" fillId="0" borderId="0" xfId="0" applyFont="1" applyFill="1" applyBorder="1" applyAlignment="1" applyProtection="1">
      <alignment horizontal="left" wrapText="1"/>
      <protection locked="0"/>
    </xf>
    <xf numFmtId="0" fontId="6" fillId="0" borderId="0" xfId="0" applyFont="1" applyAlignment="1" applyProtection="1">
      <alignment wrapText="1"/>
      <protection locked="0"/>
    </xf>
    <xf numFmtId="0" fontId="2" fillId="0" borderId="18"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165" fontId="1" fillId="0" borderId="0" xfId="0" applyNumberFormat="1" applyFont="1" applyFill="1" applyBorder="1" applyAlignment="1" applyProtection="1">
      <alignment horizontal="left"/>
      <protection locked="0"/>
    </xf>
    <xf numFmtId="0" fontId="1" fillId="0" borderId="0" xfId="0" applyFont="1" applyFill="1" applyAlignment="1" applyProtection="1">
      <protection locked="0"/>
    </xf>
    <xf numFmtId="0" fontId="1" fillId="0" borderId="14" xfId="0" applyFont="1" applyBorder="1" applyProtection="1">
      <protection locked="0"/>
    </xf>
    <xf numFmtId="0" fontId="1" fillId="0" borderId="9" xfId="0" applyFont="1" applyBorder="1" applyProtection="1">
      <protection locked="0"/>
    </xf>
    <xf numFmtId="0" fontId="1" fillId="2" borderId="0" xfId="0" applyFont="1" applyFill="1" applyAlignment="1" applyProtection="1">
      <alignment wrapText="1"/>
      <protection hidden="1"/>
    </xf>
    <xf numFmtId="0" fontId="1" fillId="2" borderId="21" xfId="0" applyFont="1" applyFill="1" applyBorder="1" applyAlignment="1" applyProtection="1">
      <protection hidden="1"/>
    </xf>
    <xf numFmtId="0" fontId="1" fillId="0" borderId="9" xfId="0" applyNumberFormat="1" applyFont="1" applyFill="1" applyBorder="1" applyAlignment="1" applyProtection="1">
      <alignment horizontal="center" vertical="center"/>
      <protection locked="0"/>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1" fillId="2" borderId="3" xfId="0" applyFont="1" applyFill="1" applyBorder="1" applyAlignment="1" applyProtection="1">
      <alignment vertical="center" wrapText="1"/>
      <protection hidden="1"/>
    </xf>
    <xf numFmtId="0" fontId="1" fillId="2" borderId="9" xfId="0" applyFont="1" applyFill="1" applyBorder="1" applyAlignment="1" applyProtection="1">
      <alignment horizontal="left" vertical="center"/>
      <protection hidden="1"/>
    </xf>
    <xf numFmtId="0" fontId="1" fillId="0" borderId="5" xfId="0" applyNumberFormat="1" applyFont="1" applyFill="1" applyBorder="1" applyAlignment="1" applyProtection="1">
      <alignment horizontal="left" vertical="center"/>
      <protection locked="0"/>
    </xf>
    <xf numFmtId="0" fontId="1" fillId="0" borderId="22" xfId="0" applyNumberFormat="1" applyFont="1" applyFill="1" applyBorder="1" applyAlignment="1" applyProtection="1">
      <alignment horizontal="left" vertical="center"/>
      <protection locked="0"/>
    </xf>
    <xf numFmtId="0" fontId="1" fillId="0" borderId="6" xfId="0" applyNumberFormat="1" applyFont="1" applyFill="1" applyBorder="1" applyAlignment="1" applyProtection="1">
      <alignment horizontal="left" vertical="center"/>
      <protection locked="0"/>
    </xf>
    <xf numFmtId="0" fontId="1" fillId="0" borderId="23" xfId="0" applyNumberFormat="1" applyFont="1" applyFill="1" applyBorder="1" applyAlignment="1" applyProtection="1">
      <alignment horizontal="left" vertical="center"/>
      <protection locked="0"/>
    </xf>
    <xf numFmtId="0" fontId="1" fillId="0" borderId="16" xfId="0" applyFont="1" applyBorder="1" applyAlignment="1">
      <alignment horizontal="center" vertical="center"/>
    </xf>
    <xf numFmtId="0" fontId="1" fillId="2" borderId="18" xfId="0" applyFont="1" applyFill="1" applyBorder="1" applyAlignment="1" applyProtection="1">
      <alignment vertical="center" wrapText="1"/>
      <protection hidden="1"/>
    </xf>
    <xf numFmtId="0" fontId="1" fillId="0" borderId="8" xfId="0" applyFont="1" applyBorder="1" applyAlignment="1">
      <alignment horizontal="center" vertical="center"/>
    </xf>
    <xf numFmtId="0" fontId="1" fillId="2" borderId="17" xfId="0" applyFont="1" applyFill="1" applyBorder="1" applyAlignment="1" applyProtection="1">
      <alignment vertical="center" wrapText="1"/>
      <protection hidden="1"/>
    </xf>
  </cellXfs>
  <cellStyles count="2">
    <cellStyle name="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203200</xdr:colOff>
      <xdr:row>1</xdr:row>
      <xdr:rowOff>25400</xdr:rowOff>
    </xdr:from>
    <xdr:to>
      <xdr:col>9</xdr:col>
      <xdr:colOff>114300</xdr:colOff>
      <xdr:row>4</xdr:row>
      <xdr:rowOff>63500</xdr:rowOff>
    </xdr:to>
    <xdr:sp macro="" textlink="">
      <xdr:nvSpPr>
        <xdr:cNvPr id="7170" name="WordArt 2">
          <a:extLst>
            <a:ext uri="{FF2B5EF4-FFF2-40B4-BE49-F238E27FC236}">
              <a16:creationId xmlns:a16="http://schemas.microsoft.com/office/drawing/2014/main" id="{2375BCC7-7B0F-EF4A-B8E7-65B67FD40784}"/>
            </a:ext>
          </a:extLst>
        </xdr:cNvPr>
        <xdr:cNvSpPr>
          <a:spLocks noChangeArrowheads="1" noChangeShapeType="1" noTextEdit="1"/>
        </xdr:cNvSpPr>
      </xdr:nvSpPr>
      <xdr:spPr bwMode="auto">
        <a:xfrm>
          <a:off x="5321300" y="381000"/>
          <a:ext cx="1206500" cy="609600"/>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de-DE" sz="3600" kern="10" spc="0">
              <a:ln w="9525">
                <a:solidFill>
                  <a:srgbClr val="000000"/>
                </a:solidFill>
                <a:round/>
                <a:headEnd/>
                <a:tailEnd/>
              </a:ln>
              <a:solidFill>
                <a:srgbClr xmlns:mc="http://schemas.openxmlformats.org/markup-compatibility/2006" xmlns:a14="http://schemas.microsoft.com/office/drawing/2010/main" val="900000" mc:Ignorable="a14" a14:legacySpreadsheetColorIndex="16"/>
              </a:solidFill>
              <a:effectLst/>
              <a:latin typeface="Arial Black" panose="020B0604020202020204" pitchFamily="34" charset="0"/>
              <a:cs typeface="Arial Black" panose="020B0604020202020204" pitchFamily="34" charset="0"/>
            </a:rPr>
            <a:t>Esempio</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formatore@bluew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0"/>
  <dimension ref="A1:K58"/>
  <sheetViews>
    <sheetView showGridLines="0" tabSelected="1" zoomScaleNormal="75" workbookViewId="0">
      <selection sqref="A1:J1"/>
    </sheetView>
  </sheetViews>
  <sheetFormatPr baseColWidth="10" defaultColWidth="11.5" defaultRowHeight="13" x14ac:dyDescent="0.15"/>
  <cols>
    <col min="1" max="1" width="7.6640625" style="78" customWidth="1"/>
    <col min="2" max="2" width="11.83203125" style="78" customWidth="1"/>
    <col min="3" max="3" width="6.33203125" style="78" customWidth="1"/>
    <col min="4" max="4" width="9" style="78" customWidth="1"/>
    <col min="5" max="5" width="8.33203125" style="79" customWidth="1"/>
    <col min="6" max="6" width="9" style="78" customWidth="1"/>
    <col min="7" max="7" width="15" style="57" customWidth="1"/>
    <col min="8" max="8" width="10.5" style="78" customWidth="1"/>
    <col min="9" max="9" width="6.5" style="78" customWidth="1"/>
    <col min="10" max="10" width="21.5" style="78" customWidth="1"/>
    <col min="11" max="16384" width="11.5" style="78"/>
  </cols>
  <sheetData>
    <row r="1" spans="1:11" s="1" customFormat="1" ht="28.5" customHeight="1" thickBot="1" x14ac:dyDescent="0.2">
      <c r="A1" s="172" t="s">
        <v>17</v>
      </c>
      <c r="B1" s="173"/>
      <c r="C1" s="174"/>
      <c r="D1" s="174"/>
      <c r="E1" s="174"/>
      <c r="F1" s="174"/>
      <c r="G1" s="174"/>
      <c r="H1" s="174"/>
      <c r="I1" s="174"/>
      <c r="J1" s="175"/>
    </row>
    <row r="2" spans="1:11" s="53" customFormat="1" ht="15" customHeight="1" x14ac:dyDescent="0.15">
      <c r="A2" s="3" t="s">
        <v>87</v>
      </c>
      <c r="B2" s="27"/>
      <c r="C2" s="180" t="s">
        <v>91</v>
      </c>
      <c r="D2" s="181"/>
      <c r="E2" s="181"/>
      <c r="F2" s="181"/>
      <c r="G2" s="181"/>
      <c r="H2" s="181"/>
      <c r="I2" s="181"/>
      <c r="J2" s="182"/>
    </row>
    <row r="3" spans="1:11" s="53" customFormat="1" ht="15" customHeight="1" x14ac:dyDescent="0.15">
      <c r="A3" s="4" t="s">
        <v>88</v>
      </c>
      <c r="B3" s="29"/>
      <c r="C3" s="183" t="s">
        <v>95</v>
      </c>
      <c r="D3" s="184"/>
      <c r="E3" s="184"/>
      <c r="F3" s="184"/>
      <c r="G3" s="184"/>
      <c r="H3" s="184"/>
      <c r="I3" s="184"/>
      <c r="J3" s="185"/>
    </row>
    <row r="4" spans="1:11" s="53" customFormat="1" ht="15" customHeight="1" x14ac:dyDescent="0.15">
      <c r="A4" s="4" t="s">
        <v>86</v>
      </c>
      <c r="B4" s="29"/>
      <c r="C4" s="183" t="s">
        <v>92</v>
      </c>
      <c r="D4" s="184"/>
      <c r="E4" s="184"/>
      <c r="F4" s="184"/>
      <c r="G4" s="184"/>
      <c r="H4" s="184"/>
      <c r="I4" s="184"/>
      <c r="J4" s="185"/>
    </row>
    <row r="5" spans="1:11" s="53" customFormat="1" ht="15" customHeight="1" thickBot="1" x14ac:dyDescent="0.2">
      <c r="A5" s="178" t="s">
        <v>88</v>
      </c>
      <c r="B5" s="179"/>
      <c r="C5" s="30" t="s">
        <v>89</v>
      </c>
      <c r="D5" s="170" t="s">
        <v>39</v>
      </c>
      <c r="E5" s="171"/>
      <c r="F5" s="41" t="s">
        <v>90</v>
      </c>
      <c r="G5" s="159" t="s">
        <v>94</v>
      </c>
      <c r="H5" s="160"/>
      <c r="I5" s="55" t="s">
        <v>64</v>
      </c>
      <c r="J5" s="40" t="s">
        <v>63</v>
      </c>
    </row>
    <row r="6" spans="1:11" s="57" customFormat="1" ht="35" customHeight="1" thickBot="1" x14ac:dyDescent="0.2">
      <c r="A6" s="21" t="s">
        <v>52</v>
      </c>
      <c r="B6" s="21"/>
      <c r="C6" s="8"/>
      <c r="D6" s="8"/>
      <c r="E6" s="9"/>
      <c r="F6" s="8"/>
      <c r="G6" s="8"/>
      <c r="H6" s="8"/>
      <c r="I6" s="10"/>
      <c r="J6" s="56"/>
    </row>
    <row r="7" spans="1:11" s="53" customFormat="1" ht="15" customHeight="1" x14ac:dyDescent="0.15">
      <c r="A7" s="186" t="s">
        <v>10</v>
      </c>
      <c r="B7" s="187"/>
      <c r="C7" s="176" t="s">
        <v>11</v>
      </c>
      <c r="D7" s="177"/>
      <c r="E7" s="177"/>
      <c r="F7" s="177"/>
      <c r="G7" s="177"/>
      <c r="H7" s="177"/>
      <c r="I7" s="177"/>
      <c r="J7" s="22" t="s">
        <v>12</v>
      </c>
    </row>
    <row r="8" spans="1:11" s="53" customFormat="1" ht="15" customHeight="1" x14ac:dyDescent="0.15">
      <c r="A8" s="188" t="s">
        <v>78</v>
      </c>
      <c r="B8" s="189"/>
      <c r="C8" s="207" t="s">
        <v>13</v>
      </c>
      <c r="D8" s="208"/>
      <c r="E8" s="208"/>
      <c r="F8" s="208"/>
      <c r="G8" s="208"/>
      <c r="H8" s="208"/>
      <c r="I8" s="208"/>
      <c r="J8" s="23">
        <v>6</v>
      </c>
    </row>
    <row r="9" spans="1:11" s="53" customFormat="1" ht="15" customHeight="1" x14ac:dyDescent="0.15">
      <c r="A9" s="188" t="s">
        <v>79</v>
      </c>
      <c r="B9" s="189"/>
      <c r="C9" s="207" t="s">
        <v>14</v>
      </c>
      <c r="D9" s="208"/>
      <c r="E9" s="208"/>
      <c r="F9" s="208"/>
      <c r="G9" s="208"/>
      <c r="H9" s="208"/>
      <c r="I9" s="208"/>
      <c r="J9" s="23">
        <v>5</v>
      </c>
    </row>
    <row r="10" spans="1:11" s="53" customFormat="1" ht="15" customHeight="1" x14ac:dyDescent="0.15">
      <c r="A10" s="188" t="s">
        <v>80</v>
      </c>
      <c r="B10" s="189"/>
      <c r="C10" s="207" t="s">
        <v>6</v>
      </c>
      <c r="D10" s="208"/>
      <c r="E10" s="208"/>
      <c r="F10" s="208"/>
      <c r="G10" s="208"/>
      <c r="H10" s="208"/>
      <c r="I10" s="208"/>
      <c r="J10" s="24">
        <v>4</v>
      </c>
    </row>
    <row r="11" spans="1:11" s="53" customFormat="1" ht="15" customHeight="1" thickBot="1" x14ac:dyDescent="0.2">
      <c r="A11" s="188" t="s">
        <v>81</v>
      </c>
      <c r="B11" s="189"/>
      <c r="C11" s="193" t="s">
        <v>7</v>
      </c>
      <c r="D11" s="194"/>
      <c r="E11" s="194"/>
      <c r="F11" s="194"/>
      <c r="G11" s="194"/>
      <c r="H11" s="194"/>
      <c r="I11" s="194"/>
      <c r="J11" s="25">
        <v>3</v>
      </c>
    </row>
    <row r="12" spans="1:11" s="80" customFormat="1" ht="36" customHeight="1" thickBot="1" x14ac:dyDescent="0.2">
      <c r="A12" s="195" t="s">
        <v>75</v>
      </c>
      <c r="B12" s="195"/>
      <c r="C12" s="196"/>
      <c r="D12" s="196"/>
      <c r="E12" s="196"/>
      <c r="F12" s="196"/>
      <c r="G12" s="196"/>
      <c r="H12" s="196"/>
      <c r="I12" s="196"/>
      <c r="J12" s="196"/>
    </row>
    <row r="13" spans="1:11" s="53" customFormat="1" ht="34" customHeight="1" x14ac:dyDescent="0.15">
      <c r="A13" s="190" t="s">
        <v>53</v>
      </c>
      <c r="B13" s="191"/>
      <c r="C13" s="192"/>
      <c r="D13" s="104" t="s">
        <v>76</v>
      </c>
      <c r="E13" s="104" t="s">
        <v>77</v>
      </c>
      <c r="F13" s="104" t="s">
        <v>68</v>
      </c>
      <c r="G13" s="176" t="s">
        <v>21</v>
      </c>
      <c r="H13" s="176"/>
      <c r="I13" s="197"/>
      <c r="J13" s="198"/>
      <c r="K13" s="5"/>
    </row>
    <row r="14" spans="1:11" s="84" customFormat="1" ht="24.75" customHeight="1" x14ac:dyDescent="0.15">
      <c r="A14" s="149" t="s">
        <v>23</v>
      </c>
      <c r="B14" s="150"/>
      <c r="C14" s="151"/>
      <c r="D14" s="32">
        <v>5</v>
      </c>
      <c r="E14" s="82">
        <v>3</v>
      </c>
      <c r="F14" s="83">
        <f>IF(D14="","",IF(D14&gt;6,"Fehler",SUM(D14*E14)))</f>
        <v>15</v>
      </c>
      <c r="G14" s="130" t="s">
        <v>37</v>
      </c>
      <c r="H14" s="130"/>
      <c r="I14" s="130"/>
      <c r="J14" s="131"/>
    </row>
    <row r="15" spans="1:11" s="84" customFormat="1" ht="24.75" customHeight="1" x14ac:dyDescent="0.15">
      <c r="A15" s="149" t="s">
        <v>22</v>
      </c>
      <c r="B15" s="150"/>
      <c r="C15" s="151"/>
      <c r="D15" s="32">
        <v>5.5</v>
      </c>
      <c r="E15" s="82">
        <v>1</v>
      </c>
      <c r="F15" s="83">
        <f>IF(D15="","",IF(D15&gt;6,"Fehler",SUM(D15*E15)))</f>
        <v>5.5</v>
      </c>
      <c r="G15" s="130"/>
      <c r="H15" s="130"/>
      <c r="I15" s="130"/>
      <c r="J15" s="131"/>
    </row>
    <row r="16" spans="1:11" s="84" customFormat="1" ht="24.75" customHeight="1" x14ac:dyDescent="0.15">
      <c r="A16" s="149" t="s">
        <v>24</v>
      </c>
      <c r="B16" s="150"/>
      <c r="C16" s="151"/>
      <c r="D16" s="32">
        <v>2</v>
      </c>
      <c r="E16" s="82">
        <v>1</v>
      </c>
      <c r="F16" s="83">
        <f>IF(D16="","",IF(D16&gt;6,"Fehler",SUM(D16*E16)))</f>
        <v>2</v>
      </c>
      <c r="G16" s="132" t="s">
        <v>69</v>
      </c>
      <c r="H16" s="132"/>
      <c r="I16" s="132"/>
      <c r="J16" s="133"/>
    </row>
    <row r="17" spans="1:10" s="84" customFormat="1" ht="24.75" customHeight="1" x14ac:dyDescent="0.15">
      <c r="A17" s="149" t="s">
        <v>25</v>
      </c>
      <c r="B17" s="150"/>
      <c r="C17" s="151"/>
      <c r="D17" s="32">
        <v>1</v>
      </c>
      <c r="E17" s="82">
        <v>1</v>
      </c>
      <c r="F17" s="83">
        <f>IF(D17="","",IF(D17&gt;6,"Fehler",SUM(D17*E17)))</f>
        <v>1</v>
      </c>
      <c r="G17" s="132" t="s">
        <v>70</v>
      </c>
      <c r="H17" s="132"/>
      <c r="I17" s="132"/>
      <c r="J17" s="133"/>
    </row>
    <row r="18" spans="1:10" s="84" customFormat="1" ht="24.75" customHeight="1" thickBot="1" x14ac:dyDescent="0.2">
      <c r="A18" s="149" t="s">
        <v>26</v>
      </c>
      <c r="B18" s="150"/>
      <c r="C18" s="151"/>
      <c r="D18" s="33">
        <v>5.5</v>
      </c>
      <c r="E18" s="85">
        <v>3</v>
      </c>
      <c r="F18" s="83">
        <f>IF(D18="","",IF(D18&gt;6,"Fehler",SUM(D18*E18)))</f>
        <v>16.5</v>
      </c>
      <c r="G18" s="157" t="s">
        <v>49</v>
      </c>
      <c r="H18" s="157"/>
      <c r="I18" s="157"/>
      <c r="J18" s="158"/>
    </row>
    <row r="19" spans="1:10" s="80" customFormat="1" ht="20.25" customHeight="1" x14ac:dyDescent="0.15">
      <c r="A19" s="156" t="s">
        <v>48</v>
      </c>
      <c r="B19" s="156"/>
      <c r="C19" s="156"/>
      <c r="D19" s="156"/>
      <c r="E19" s="156"/>
      <c r="F19" s="156"/>
      <c r="G19" s="156"/>
      <c r="H19" s="156"/>
      <c r="I19" s="156"/>
      <c r="J19" s="156"/>
    </row>
    <row r="20" spans="1:10" s="53" customFormat="1" ht="20" customHeight="1" thickBot="1" x14ac:dyDescent="0.2">
      <c r="A20" s="2" t="s">
        <v>47</v>
      </c>
      <c r="B20" s="2"/>
      <c r="C20" s="11"/>
      <c r="D20" s="6"/>
      <c r="E20" s="6"/>
      <c r="F20" s="58"/>
      <c r="G20" s="58"/>
      <c r="H20" s="58"/>
      <c r="I20" s="2"/>
      <c r="J20" s="59"/>
    </row>
    <row r="21" spans="1:10" s="53" customFormat="1" ht="15" customHeight="1" x14ac:dyDescent="0.15">
      <c r="A21" s="14" t="s">
        <v>27</v>
      </c>
      <c r="B21" s="15"/>
      <c r="C21" s="60"/>
      <c r="D21" s="15"/>
      <c r="E21" s="15"/>
      <c r="F21" s="60"/>
      <c r="G21" s="60"/>
      <c r="H21" s="61"/>
      <c r="I21" s="31" t="s">
        <v>2</v>
      </c>
      <c r="J21" s="62">
        <f>IF(SUM(F14:F18)=0,"",SUM(F14:F18))</f>
        <v>40</v>
      </c>
    </row>
    <row r="22" spans="1:10" s="53" customFormat="1" ht="15" customHeight="1" x14ac:dyDescent="0.15">
      <c r="A22" s="16" t="s">
        <v>28</v>
      </c>
      <c r="B22" s="17"/>
      <c r="C22" s="63"/>
      <c r="D22" s="17"/>
      <c r="E22" s="17"/>
      <c r="F22" s="63"/>
      <c r="G22" s="63"/>
      <c r="H22" s="64"/>
      <c r="I22" s="19" t="s">
        <v>50</v>
      </c>
      <c r="J22" s="65">
        <f>IF(J21="","",SUM(J21/9))</f>
        <v>4.4444444444444446</v>
      </c>
    </row>
    <row r="23" spans="1:10" s="53" customFormat="1" ht="15" customHeight="1" thickBot="1" x14ac:dyDescent="0.2">
      <c r="A23" s="18" t="s">
        <v>29</v>
      </c>
      <c r="B23" s="28"/>
      <c r="C23" s="66"/>
      <c r="D23" s="66"/>
      <c r="E23" s="66"/>
      <c r="F23" s="66"/>
      <c r="G23" s="66"/>
      <c r="H23" s="54"/>
      <c r="I23" s="20" t="s">
        <v>50</v>
      </c>
      <c r="J23" s="67">
        <f>IF(J21="","",ROUND((J22)*2,0)/2)</f>
        <v>4.5</v>
      </c>
    </row>
    <row r="24" spans="1:10" s="68" customFormat="1" ht="35" customHeight="1" x14ac:dyDescent="0.15">
      <c r="A24" s="145" t="s">
        <v>8</v>
      </c>
      <c r="B24" s="145"/>
      <c r="C24" s="146"/>
      <c r="D24" s="146"/>
      <c r="E24" s="146"/>
      <c r="F24" s="146"/>
      <c r="G24" s="146"/>
      <c r="H24" s="146"/>
      <c r="I24" s="146"/>
      <c r="J24" s="146"/>
    </row>
    <row r="25" spans="1:10" s="80" customFormat="1" ht="45.75" customHeight="1" x14ac:dyDescent="0.15">
      <c r="A25" s="147" t="s">
        <v>65</v>
      </c>
      <c r="B25" s="147"/>
      <c r="C25" s="147"/>
      <c r="D25" s="147"/>
      <c r="E25" s="147"/>
      <c r="F25" s="147"/>
      <c r="G25" s="147"/>
      <c r="H25" s="147"/>
      <c r="I25" s="147"/>
      <c r="J25" s="147"/>
    </row>
    <row r="26" spans="1:10" s="57" customFormat="1" ht="15" customHeight="1" x14ac:dyDescent="0.15">
      <c r="A26" s="81" t="s">
        <v>51</v>
      </c>
      <c r="B26" s="138" t="s">
        <v>71</v>
      </c>
      <c r="C26" s="139"/>
      <c r="D26" s="139"/>
      <c r="E26" s="139"/>
      <c r="F26" s="86" t="s">
        <v>4</v>
      </c>
      <c r="G26" s="140">
        <f ca="1">TODAY()</f>
        <v>44047</v>
      </c>
      <c r="H26" s="141"/>
      <c r="I26" s="141"/>
      <c r="J26" s="141"/>
    </row>
    <row r="27" spans="1:10" s="69" customFormat="1" ht="30" customHeight="1" x14ac:dyDescent="0.15">
      <c r="A27" s="12" t="s">
        <v>66</v>
      </c>
      <c r="B27" s="12"/>
      <c r="C27" s="12"/>
      <c r="D27" s="12"/>
      <c r="E27" s="13"/>
      <c r="F27" s="12"/>
      <c r="G27" s="136" t="s">
        <v>92</v>
      </c>
      <c r="H27" s="137"/>
      <c r="I27" s="137"/>
      <c r="J27" s="137"/>
    </row>
    <row r="28" spans="1:10" s="69" customFormat="1" ht="30" customHeight="1" x14ac:dyDescent="0.15">
      <c r="A28" s="12" t="s">
        <v>67</v>
      </c>
      <c r="B28" s="12"/>
      <c r="C28" s="70"/>
      <c r="D28" s="70"/>
      <c r="E28" s="71"/>
      <c r="F28" s="70"/>
      <c r="G28" s="136" t="s">
        <v>91</v>
      </c>
      <c r="H28" s="137"/>
      <c r="I28" s="137"/>
      <c r="J28" s="137"/>
    </row>
    <row r="29" spans="1:10" s="69" customFormat="1" ht="30" customHeight="1" x14ac:dyDescent="0.15">
      <c r="A29" s="161" t="s">
        <v>3</v>
      </c>
      <c r="B29" s="161"/>
      <c r="C29" s="162"/>
      <c r="D29" s="162"/>
      <c r="E29" s="162"/>
      <c r="F29" s="162"/>
      <c r="G29" s="136" t="s">
        <v>93</v>
      </c>
      <c r="H29" s="137"/>
      <c r="I29" s="137"/>
      <c r="J29" s="137"/>
    </row>
    <row r="30" spans="1:10" s="38" customFormat="1" ht="35" customHeight="1" x14ac:dyDescent="0.15">
      <c r="A30" s="34" t="s">
        <v>9</v>
      </c>
      <c r="B30" s="34"/>
      <c r="C30" s="35"/>
      <c r="D30" s="34"/>
      <c r="E30" s="34"/>
      <c r="F30" s="35"/>
      <c r="G30" s="36"/>
      <c r="H30" s="36"/>
      <c r="I30" s="34"/>
      <c r="J30" s="37"/>
    </row>
    <row r="31" spans="1:10" s="80" customFormat="1" ht="51.75" customHeight="1" thickBot="1" x14ac:dyDescent="0.2">
      <c r="A31" s="147" t="s">
        <v>30</v>
      </c>
      <c r="B31" s="147"/>
      <c r="C31" s="147"/>
      <c r="D31" s="147"/>
      <c r="E31" s="148"/>
      <c r="F31" s="148"/>
      <c r="G31" s="148"/>
      <c r="H31" s="148"/>
      <c r="I31" s="148"/>
      <c r="J31" s="148"/>
    </row>
    <row r="32" spans="1:10" s="84" customFormat="1" ht="19.5" customHeight="1" x14ac:dyDescent="0.15">
      <c r="A32" s="142" t="s">
        <v>85</v>
      </c>
      <c r="B32" s="143"/>
      <c r="C32" s="144"/>
      <c r="D32" s="167" t="s">
        <v>55</v>
      </c>
      <c r="E32" s="168"/>
      <c r="F32" s="168"/>
      <c r="G32" s="168"/>
      <c r="H32" s="168"/>
      <c r="I32" s="168"/>
      <c r="J32" s="169"/>
    </row>
    <row r="33" spans="1:10" s="89" customFormat="1" ht="12.75" customHeight="1" x14ac:dyDescent="0.15">
      <c r="A33" s="124" t="s">
        <v>56</v>
      </c>
      <c r="B33" s="45"/>
      <c r="C33" s="45"/>
      <c r="D33" s="134" t="s">
        <v>41</v>
      </c>
      <c r="E33" s="135"/>
      <c r="F33" s="6" t="s">
        <v>58</v>
      </c>
      <c r="G33" s="87"/>
      <c r="H33" s="163" t="s">
        <v>44</v>
      </c>
      <c r="I33" s="164"/>
      <c r="J33" s="88" t="s">
        <v>74</v>
      </c>
    </row>
    <row r="34" spans="1:10" s="89" customFormat="1" ht="12.75" customHeight="1" x14ac:dyDescent="0.15">
      <c r="A34" s="124" t="s">
        <v>31</v>
      </c>
      <c r="B34" s="45"/>
      <c r="C34" s="45"/>
      <c r="D34" s="134" t="s">
        <v>42</v>
      </c>
      <c r="E34" s="135"/>
      <c r="F34" s="6" t="s">
        <v>58</v>
      </c>
      <c r="G34" s="87"/>
      <c r="H34" s="165" t="s">
        <v>45</v>
      </c>
      <c r="I34" s="166"/>
      <c r="J34" s="91" t="s">
        <v>74</v>
      </c>
    </row>
    <row r="35" spans="1:10" s="89" customFormat="1" ht="12.75" customHeight="1" x14ac:dyDescent="0.15">
      <c r="A35" s="124" t="s">
        <v>57</v>
      </c>
      <c r="B35" s="45"/>
      <c r="C35" s="45"/>
      <c r="D35" s="134" t="s">
        <v>43</v>
      </c>
      <c r="E35" s="135"/>
      <c r="F35" s="6" t="s">
        <v>58</v>
      </c>
      <c r="G35" s="87"/>
      <c r="H35" s="90"/>
      <c r="I35" s="90"/>
      <c r="J35" s="92"/>
    </row>
    <row r="36" spans="1:10" s="89" customFormat="1" ht="14" thickBot="1" x14ac:dyDescent="0.2">
      <c r="A36" s="125"/>
      <c r="B36" s="98"/>
      <c r="C36" s="98"/>
      <c r="D36" s="94"/>
      <c r="E36" s="95"/>
      <c r="F36" s="93"/>
      <c r="G36" s="96"/>
      <c r="H36" s="95"/>
      <c r="I36" s="95"/>
      <c r="J36" s="97"/>
    </row>
    <row r="37" spans="1:10" s="101" customFormat="1" ht="50" customHeight="1" thickBot="1" x14ac:dyDescent="0.2">
      <c r="A37" s="98"/>
      <c r="B37" s="98"/>
      <c r="C37" s="98"/>
      <c r="D37" s="98"/>
      <c r="E37" s="99"/>
      <c r="F37" s="98"/>
      <c r="G37" s="98"/>
      <c r="H37" s="99"/>
      <c r="I37" s="99"/>
      <c r="J37" s="100"/>
    </row>
    <row r="38" spans="1:10" s="72" customFormat="1" ht="27.75" customHeight="1" thickBot="1" x14ac:dyDescent="0.2">
      <c r="A38" s="172" t="s">
        <v>59</v>
      </c>
      <c r="B38" s="199"/>
      <c r="C38" s="200"/>
      <c r="D38" s="200"/>
      <c r="E38" s="200"/>
      <c r="F38" s="200"/>
      <c r="G38" s="200"/>
      <c r="H38" s="200"/>
      <c r="I38" s="200"/>
      <c r="J38" s="201"/>
    </row>
    <row r="39" spans="1:10" s="53" customFormat="1" ht="30" customHeight="1" x14ac:dyDescent="0.15">
      <c r="A39" s="42"/>
      <c r="B39" s="43"/>
      <c r="C39" s="43"/>
      <c r="D39" s="43"/>
      <c r="E39" s="43"/>
      <c r="F39" s="43"/>
      <c r="G39" s="43"/>
      <c r="H39" s="43"/>
      <c r="I39" s="43"/>
      <c r="J39" s="43"/>
    </row>
    <row r="40" spans="1:10" s="73" customFormat="1" ht="15.75" customHeight="1" x14ac:dyDescent="0.15">
      <c r="A40" s="102"/>
      <c r="B40" s="202" t="s">
        <v>32</v>
      </c>
      <c r="C40" s="203"/>
      <c r="D40" s="203"/>
      <c r="E40" s="203"/>
      <c r="F40" s="203"/>
      <c r="G40" s="203"/>
      <c r="H40" s="203"/>
      <c r="I40" s="203"/>
      <c r="J40" s="203"/>
    </row>
    <row r="41" spans="1:10" s="73" customFormat="1" ht="5" customHeight="1" x14ac:dyDescent="0.15">
      <c r="A41" s="44"/>
      <c r="B41" s="45"/>
      <c r="C41" s="46"/>
      <c r="D41" s="46"/>
      <c r="E41" s="46"/>
      <c r="F41" s="46"/>
      <c r="G41" s="46"/>
      <c r="H41" s="46"/>
      <c r="I41" s="46"/>
      <c r="J41" s="46"/>
    </row>
    <row r="42" spans="1:10" s="73" customFormat="1" ht="145" customHeight="1" x14ac:dyDescent="0.15">
      <c r="A42" s="154" t="s">
        <v>0</v>
      </c>
      <c r="B42" s="155"/>
      <c r="C42" s="155"/>
      <c r="D42" s="155"/>
      <c r="E42" s="155"/>
      <c r="F42" s="155"/>
      <c r="G42" s="155"/>
      <c r="H42" s="155"/>
      <c r="I42" s="155"/>
      <c r="J42" s="155"/>
    </row>
    <row r="43" spans="1:10" s="73" customFormat="1" ht="20" customHeight="1" x14ac:dyDescent="0.15">
      <c r="A43" s="47"/>
      <c r="B43" s="47"/>
      <c r="C43" s="47"/>
      <c r="D43" s="47"/>
      <c r="E43" s="47"/>
      <c r="F43" s="47"/>
      <c r="G43" s="47"/>
      <c r="H43" s="47"/>
      <c r="I43" s="47"/>
      <c r="J43" s="47"/>
    </row>
    <row r="44" spans="1:10" s="73" customFormat="1" ht="15.75" customHeight="1" x14ac:dyDescent="0.15">
      <c r="A44" s="103"/>
      <c r="B44" s="202" t="s">
        <v>60</v>
      </c>
      <c r="C44" s="204"/>
      <c r="D44" s="204"/>
      <c r="E44" s="204"/>
      <c r="F44" s="204"/>
      <c r="G44" s="204"/>
      <c r="H44" s="204"/>
      <c r="I44" s="204"/>
      <c r="J44" s="204"/>
    </row>
    <row r="45" spans="1:10" s="74" customFormat="1" ht="5" customHeight="1" x14ac:dyDescent="0.15">
      <c r="A45" s="45"/>
      <c r="B45" s="45"/>
      <c r="C45" s="48"/>
      <c r="D45" s="48"/>
      <c r="E45" s="48"/>
      <c r="F45" s="48"/>
      <c r="G45" s="48"/>
      <c r="H45" s="48"/>
      <c r="I45" s="48"/>
      <c r="J45" s="48"/>
    </row>
    <row r="46" spans="1:10" s="75" customFormat="1" x14ac:dyDescent="0.15">
      <c r="A46" s="211" t="s">
        <v>33</v>
      </c>
      <c r="B46" s="212"/>
      <c r="C46" s="212"/>
      <c r="D46" s="212"/>
      <c r="E46" s="212"/>
      <c r="F46" s="212"/>
      <c r="G46" s="212"/>
      <c r="H46" s="212"/>
      <c r="I46" s="212"/>
      <c r="J46" s="212"/>
    </row>
    <row r="47" spans="1:10" s="75" customFormat="1" ht="43" customHeight="1" x14ac:dyDescent="0.15">
      <c r="A47" s="49" t="s">
        <v>38</v>
      </c>
      <c r="B47" s="205" t="s">
        <v>19</v>
      </c>
      <c r="C47" s="206"/>
      <c r="D47" s="206"/>
      <c r="E47" s="206"/>
      <c r="F47" s="206"/>
      <c r="G47" s="206"/>
      <c r="H47" s="206"/>
      <c r="I47" s="206"/>
      <c r="J47" s="206"/>
    </row>
    <row r="48" spans="1:10" s="75" customFormat="1" ht="30" customHeight="1" x14ac:dyDescent="0.15">
      <c r="A48" s="49" t="s">
        <v>34</v>
      </c>
      <c r="B48" s="213" t="s">
        <v>20</v>
      </c>
      <c r="C48" s="214"/>
      <c r="D48" s="214"/>
      <c r="E48" s="214"/>
      <c r="F48" s="214"/>
      <c r="G48" s="214"/>
      <c r="H48" s="214"/>
      <c r="I48" s="214"/>
      <c r="J48" s="214"/>
    </row>
    <row r="49" spans="1:10" s="75" customFormat="1" ht="44" customHeight="1" x14ac:dyDescent="0.15">
      <c r="A49" s="49" t="s">
        <v>35</v>
      </c>
      <c r="B49" s="213" t="s">
        <v>1</v>
      </c>
      <c r="C49" s="215"/>
      <c r="D49" s="215"/>
      <c r="E49" s="215"/>
      <c r="F49" s="215"/>
      <c r="G49" s="215"/>
      <c r="H49" s="215"/>
      <c r="I49" s="215"/>
      <c r="J49" s="215"/>
    </row>
    <row r="50" spans="1:10" s="75" customFormat="1" ht="40.5" customHeight="1" x14ac:dyDescent="0.15">
      <c r="A50" s="49" t="s">
        <v>36</v>
      </c>
      <c r="B50" s="213" t="s">
        <v>54</v>
      </c>
      <c r="C50" s="215"/>
      <c r="D50" s="215"/>
      <c r="E50" s="215"/>
      <c r="F50" s="215"/>
      <c r="G50" s="215"/>
      <c r="H50" s="215"/>
      <c r="I50" s="215"/>
      <c r="J50" s="215"/>
    </row>
    <row r="51" spans="1:10" s="75" customFormat="1" ht="20" customHeight="1" x14ac:dyDescent="0.15">
      <c r="A51" s="49"/>
      <c r="B51" s="50"/>
      <c r="C51" s="52"/>
      <c r="D51" s="52"/>
      <c r="E51" s="52"/>
      <c r="F51" s="52"/>
      <c r="G51" s="52"/>
      <c r="H51" s="52"/>
      <c r="I51" s="52"/>
      <c r="J51" s="52"/>
    </row>
    <row r="52" spans="1:10" s="53" customFormat="1" ht="15" customHeight="1" x14ac:dyDescent="0.15">
      <c r="A52" s="103"/>
      <c r="B52" s="202" t="s">
        <v>61</v>
      </c>
      <c r="C52" s="204"/>
      <c r="D52" s="204"/>
      <c r="E52" s="204"/>
      <c r="F52" s="204"/>
      <c r="G52" s="204"/>
      <c r="H52" s="204"/>
      <c r="I52" s="204"/>
      <c r="J52" s="204"/>
    </row>
    <row r="53" spans="1:10" s="76" customFormat="1" ht="9.75" customHeight="1" x14ac:dyDescent="0.15">
      <c r="A53" s="45"/>
      <c r="B53" s="45"/>
      <c r="C53" s="48"/>
      <c r="D53" s="48"/>
      <c r="E53" s="48"/>
      <c r="F53" s="48"/>
      <c r="G53" s="48"/>
      <c r="H53" s="48"/>
      <c r="I53" s="48"/>
      <c r="J53" s="48"/>
    </row>
    <row r="54" spans="1:10" s="77" customFormat="1" ht="134" customHeight="1" x14ac:dyDescent="0.15">
      <c r="A54" s="209" t="s">
        <v>16</v>
      </c>
      <c r="B54" s="210"/>
      <c r="C54" s="210"/>
      <c r="D54" s="210"/>
      <c r="E54" s="210"/>
      <c r="F54" s="210"/>
      <c r="G54" s="210"/>
      <c r="H54" s="210"/>
      <c r="I54" s="210"/>
      <c r="J54" s="210"/>
    </row>
    <row r="55" spans="1:10" s="77" customFormat="1" ht="20" customHeight="1" x14ac:dyDescent="0.15">
      <c r="A55" s="50"/>
      <c r="B55" s="51"/>
      <c r="C55" s="51"/>
      <c r="D55" s="51"/>
      <c r="E55" s="51"/>
      <c r="F55" s="51"/>
      <c r="G55" s="51"/>
      <c r="H55" s="51"/>
      <c r="I55" s="51"/>
      <c r="J55" s="51"/>
    </row>
    <row r="56" spans="1:10" s="53" customFormat="1" ht="15" customHeight="1" x14ac:dyDescent="0.15">
      <c r="A56" s="103"/>
      <c r="B56" s="202" t="s">
        <v>62</v>
      </c>
      <c r="C56" s="204"/>
      <c r="D56" s="204"/>
      <c r="E56" s="204"/>
      <c r="F56" s="204"/>
      <c r="G56" s="204"/>
      <c r="H56" s="204"/>
      <c r="I56" s="204"/>
      <c r="J56" s="204"/>
    </row>
    <row r="57" spans="1:10" s="76" customFormat="1" ht="9.75" customHeight="1" x14ac:dyDescent="0.15">
      <c r="A57" s="45"/>
      <c r="B57" s="45"/>
      <c r="C57" s="48"/>
      <c r="D57" s="48"/>
      <c r="E57" s="48"/>
      <c r="F57" s="48"/>
      <c r="G57" s="48"/>
      <c r="H57" s="48"/>
      <c r="I57" s="48"/>
      <c r="J57" s="48"/>
    </row>
    <row r="58" spans="1:10" ht="187" customHeight="1" x14ac:dyDescent="0.15">
      <c r="A58" s="152" t="s">
        <v>83</v>
      </c>
      <c r="B58" s="153"/>
      <c r="C58" s="153"/>
      <c r="D58" s="153"/>
      <c r="E58" s="153"/>
      <c r="F58" s="153"/>
      <c r="G58" s="153"/>
      <c r="H58" s="153"/>
      <c r="I58" s="153"/>
      <c r="J58" s="153"/>
    </row>
  </sheetData>
  <sheetProtection formatCells="0" formatColumns="0" formatRows="0" sort="0" autoFilter="0"/>
  <mergeCells count="60">
    <mergeCell ref="B49:J49"/>
    <mergeCell ref="C8:I8"/>
    <mergeCell ref="C9:I9"/>
    <mergeCell ref="C10:I10"/>
    <mergeCell ref="A14:C14"/>
    <mergeCell ref="A8:B8"/>
    <mergeCell ref="A1:J1"/>
    <mergeCell ref="C7:I7"/>
    <mergeCell ref="A5:B5"/>
    <mergeCell ref="C2:J2"/>
    <mergeCell ref="C3:J3"/>
    <mergeCell ref="C4:J4"/>
    <mergeCell ref="A7:B7"/>
    <mergeCell ref="G5:H5"/>
    <mergeCell ref="A29:F29"/>
    <mergeCell ref="H33:I33"/>
    <mergeCell ref="H34:I34"/>
    <mergeCell ref="D32:J32"/>
    <mergeCell ref="A17:C17"/>
    <mergeCell ref="G14:J14"/>
    <mergeCell ref="D5:E5"/>
    <mergeCell ref="A9:B9"/>
    <mergeCell ref="A10:B10"/>
    <mergeCell ref="G17:J17"/>
    <mergeCell ref="A13:C13"/>
    <mergeCell ref="C11:I11"/>
    <mergeCell ref="A12:J12"/>
    <mergeCell ref="G13:J13"/>
    <mergeCell ref="A11:B11"/>
    <mergeCell ref="A58:J58"/>
    <mergeCell ref="A42:J42"/>
    <mergeCell ref="A19:J19"/>
    <mergeCell ref="A25:J25"/>
    <mergeCell ref="G27:J27"/>
    <mergeCell ref="D35:E35"/>
    <mergeCell ref="A38:J38"/>
    <mergeCell ref="B40:J40"/>
    <mergeCell ref="B44:J44"/>
    <mergeCell ref="B52:J52"/>
    <mergeCell ref="B47:J47"/>
    <mergeCell ref="B56:J56"/>
    <mergeCell ref="A54:J54"/>
    <mergeCell ref="A46:J46"/>
    <mergeCell ref="B48:J48"/>
    <mergeCell ref="B50:J50"/>
    <mergeCell ref="G15:J15"/>
    <mergeCell ref="G16:J16"/>
    <mergeCell ref="D33:E33"/>
    <mergeCell ref="D34:E34"/>
    <mergeCell ref="G28:J28"/>
    <mergeCell ref="G29:J29"/>
    <mergeCell ref="B26:E26"/>
    <mergeCell ref="G26:J26"/>
    <mergeCell ref="A32:C32"/>
    <mergeCell ref="A24:J24"/>
    <mergeCell ref="A31:J31"/>
    <mergeCell ref="A18:C18"/>
    <mergeCell ref="G18:J18"/>
    <mergeCell ref="A15:C15"/>
    <mergeCell ref="A16:C16"/>
  </mergeCells>
  <phoneticPr fontId="8" type="noConversion"/>
  <hyperlinks>
    <hyperlink ref="G5" r:id="rId1" xr:uid="{00000000-0004-0000-0000-000000000000}"/>
  </hyperlinks>
  <pageMargins left="0.51181102362204722" right="0.23622047244094491" top="0.74803149606299213" bottom="0.31496062992125984" header="0.19685039370078741" footer="7.874015748031496E-2"/>
  <pageSetup paperSize="9" scale="84" orientation="portrait"/>
  <headerFooter alignWithMargins="0">
    <oddHeader>&amp;L&amp;6Piano di formazione dell’ordinanza sulla formazione professionale di base
&amp;C&amp;6
&amp;R&amp;6Allegato 10b: Modulo delle note</oddHeader>
    <oddFooter xml:space="preserve">&amp;L&amp;6Odl forestale / CODOC&amp;R&amp;6 3o edizione: 12.02.2008
</oddFooter>
  </headerFooter>
  <rowBreaks count="1" manualBreakCount="1">
    <brk id="36" max="16383" man="1"/>
  </rowBreaks>
  <colBreaks count="1" manualBreakCount="1">
    <brk id="10" max="5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8"/>
  <dimension ref="A1:K36"/>
  <sheetViews>
    <sheetView showGridLines="0" zoomScaleNormal="75" workbookViewId="0">
      <selection activeCell="C2" sqref="C2:J2"/>
    </sheetView>
  </sheetViews>
  <sheetFormatPr baseColWidth="10" defaultColWidth="11.5" defaultRowHeight="13" x14ac:dyDescent="0.15"/>
  <cols>
    <col min="1" max="1" width="10.1640625" style="78" customWidth="1"/>
    <col min="2" max="2" width="12.6640625" style="78" customWidth="1"/>
    <col min="3" max="3" width="5.5" style="78" customWidth="1"/>
    <col min="4" max="4" width="9" style="78" customWidth="1"/>
    <col min="5" max="5" width="8.33203125" style="79" customWidth="1"/>
    <col min="6" max="6" width="9" style="78" customWidth="1"/>
    <col min="7" max="7" width="15" style="57" customWidth="1"/>
    <col min="8" max="8" width="10.5" style="78" customWidth="1"/>
    <col min="9" max="9" width="6.5" style="78" customWidth="1"/>
    <col min="10" max="10" width="17.5" style="78" customWidth="1"/>
    <col min="11" max="16384" width="11.5" style="78"/>
  </cols>
  <sheetData>
    <row r="1" spans="1:11" s="1" customFormat="1" ht="28.5" customHeight="1" thickBot="1" x14ac:dyDescent="0.2">
      <c r="A1" s="216" t="s">
        <v>40</v>
      </c>
      <c r="B1" s="173"/>
      <c r="C1" s="174"/>
      <c r="D1" s="174"/>
      <c r="E1" s="174"/>
      <c r="F1" s="174"/>
      <c r="G1" s="174"/>
      <c r="H1" s="174"/>
      <c r="I1" s="174"/>
      <c r="J1" s="175"/>
    </row>
    <row r="2" spans="1:11" s="53" customFormat="1" ht="15" customHeight="1" x14ac:dyDescent="0.15">
      <c r="A2" s="3" t="s">
        <v>87</v>
      </c>
      <c r="B2" s="27"/>
      <c r="C2" s="180"/>
      <c r="D2" s="181"/>
      <c r="E2" s="181"/>
      <c r="F2" s="181"/>
      <c r="G2" s="181"/>
      <c r="H2" s="181"/>
      <c r="I2" s="181"/>
      <c r="J2" s="182"/>
    </row>
    <row r="3" spans="1:11" s="53" customFormat="1" ht="15" customHeight="1" x14ac:dyDescent="0.15">
      <c r="A3" s="4" t="s">
        <v>88</v>
      </c>
      <c r="B3" s="29"/>
      <c r="C3" s="183"/>
      <c r="D3" s="184"/>
      <c r="E3" s="184"/>
      <c r="F3" s="184"/>
      <c r="G3" s="184"/>
      <c r="H3" s="184"/>
      <c r="I3" s="184"/>
      <c r="J3" s="185"/>
    </row>
    <row r="4" spans="1:11" s="53" customFormat="1" ht="15" customHeight="1" x14ac:dyDescent="0.15">
      <c r="A4" s="4" t="s">
        <v>86</v>
      </c>
      <c r="B4" s="29"/>
      <c r="C4" s="183"/>
      <c r="D4" s="184"/>
      <c r="E4" s="184"/>
      <c r="F4" s="184"/>
      <c r="G4" s="184"/>
      <c r="H4" s="184"/>
      <c r="I4" s="184"/>
      <c r="J4" s="185"/>
    </row>
    <row r="5" spans="1:11" s="53" customFormat="1" ht="15" customHeight="1" thickBot="1" x14ac:dyDescent="0.2">
      <c r="A5" s="178" t="s">
        <v>88</v>
      </c>
      <c r="B5" s="179"/>
      <c r="C5" s="30" t="s">
        <v>89</v>
      </c>
      <c r="D5" s="170"/>
      <c r="E5" s="171"/>
      <c r="F5" s="41" t="s">
        <v>18</v>
      </c>
      <c r="G5" s="217"/>
      <c r="H5" s="218"/>
      <c r="I5" s="55" t="s">
        <v>64</v>
      </c>
      <c r="J5" s="40"/>
    </row>
    <row r="6" spans="1:11" s="57" customFormat="1" ht="35" customHeight="1" thickBot="1" x14ac:dyDescent="0.2">
      <c r="A6" s="21" t="s">
        <v>52</v>
      </c>
      <c r="B6" s="21"/>
      <c r="C6" s="8"/>
      <c r="D6" s="8"/>
      <c r="E6" s="9"/>
      <c r="F6" s="8"/>
      <c r="G6" s="8"/>
      <c r="H6" s="8"/>
      <c r="I6" s="10"/>
      <c r="J6" s="56"/>
    </row>
    <row r="7" spans="1:11" s="53" customFormat="1" ht="15" customHeight="1" x14ac:dyDescent="0.15">
      <c r="A7" s="186" t="s">
        <v>10</v>
      </c>
      <c r="B7" s="187"/>
      <c r="C7" s="176" t="s">
        <v>11</v>
      </c>
      <c r="D7" s="177"/>
      <c r="E7" s="177"/>
      <c r="F7" s="177"/>
      <c r="G7" s="177"/>
      <c r="H7" s="177"/>
      <c r="I7" s="177"/>
      <c r="J7" s="22" t="s">
        <v>12</v>
      </c>
    </row>
    <row r="8" spans="1:11" s="53" customFormat="1" ht="15" customHeight="1" x14ac:dyDescent="0.15">
      <c r="A8" s="188" t="s">
        <v>78</v>
      </c>
      <c r="B8" s="189"/>
      <c r="C8" s="207" t="s">
        <v>13</v>
      </c>
      <c r="D8" s="208"/>
      <c r="E8" s="208"/>
      <c r="F8" s="208"/>
      <c r="G8" s="208"/>
      <c r="H8" s="208"/>
      <c r="I8" s="208"/>
      <c r="J8" s="23">
        <v>6</v>
      </c>
    </row>
    <row r="9" spans="1:11" s="53" customFormat="1" ht="15" customHeight="1" x14ac:dyDescent="0.15">
      <c r="A9" s="188" t="s">
        <v>79</v>
      </c>
      <c r="B9" s="189"/>
      <c r="C9" s="207" t="s">
        <v>14</v>
      </c>
      <c r="D9" s="208"/>
      <c r="E9" s="208"/>
      <c r="F9" s="208"/>
      <c r="G9" s="208"/>
      <c r="H9" s="208"/>
      <c r="I9" s="208"/>
      <c r="J9" s="23">
        <v>5</v>
      </c>
    </row>
    <row r="10" spans="1:11" s="53" customFormat="1" ht="15" customHeight="1" x14ac:dyDescent="0.15">
      <c r="A10" s="188" t="s">
        <v>80</v>
      </c>
      <c r="B10" s="189"/>
      <c r="C10" s="207" t="s">
        <v>6</v>
      </c>
      <c r="D10" s="208"/>
      <c r="E10" s="208"/>
      <c r="F10" s="208"/>
      <c r="G10" s="208"/>
      <c r="H10" s="208"/>
      <c r="I10" s="208"/>
      <c r="J10" s="24">
        <v>4</v>
      </c>
    </row>
    <row r="11" spans="1:11" s="53" customFormat="1" ht="15" customHeight="1" thickBot="1" x14ac:dyDescent="0.2">
      <c r="A11" s="188" t="s">
        <v>81</v>
      </c>
      <c r="B11" s="189"/>
      <c r="C11" s="193" t="s">
        <v>7</v>
      </c>
      <c r="D11" s="194"/>
      <c r="E11" s="194"/>
      <c r="F11" s="194"/>
      <c r="G11" s="194"/>
      <c r="H11" s="194"/>
      <c r="I11" s="194"/>
      <c r="J11" s="25">
        <v>3</v>
      </c>
    </row>
    <row r="12" spans="1:11" s="80" customFormat="1" ht="35" customHeight="1" thickBot="1" x14ac:dyDescent="0.2">
      <c r="A12" s="195" t="s">
        <v>75</v>
      </c>
      <c r="B12" s="195"/>
      <c r="C12" s="196"/>
      <c r="D12" s="196"/>
      <c r="E12" s="196"/>
      <c r="F12" s="196"/>
      <c r="G12" s="196"/>
      <c r="H12" s="196"/>
      <c r="I12" s="196"/>
      <c r="J12" s="196"/>
    </row>
    <row r="13" spans="1:11" s="53" customFormat="1" ht="30" customHeight="1" x14ac:dyDescent="0.15">
      <c r="A13" s="190" t="s">
        <v>84</v>
      </c>
      <c r="B13" s="191"/>
      <c r="C13" s="192"/>
      <c r="D13" s="7" t="s">
        <v>76</v>
      </c>
      <c r="E13" s="104" t="s">
        <v>77</v>
      </c>
      <c r="F13" s="104" t="s">
        <v>68</v>
      </c>
      <c r="G13" s="176" t="s">
        <v>21</v>
      </c>
      <c r="H13" s="176"/>
      <c r="I13" s="197"/>
      <c r="J13" s="198"/>
      <c r="K13" s="5"/>
    </row>
    <row r="14" spans="1:11" s="84" customFormat="1" ht="24.75" customHeight="1" x14ac:dyDescent="0.15">
      <c r="A14" s="149" t="s">
        <v>23</v>
      </c>
      <c r="B14" s="150"/>
      <c r="C14" s="151"/>
      <c r="D14" s="32"/>
      <c r="E14" s="82">
        <v>3</v>
      </c>
      <c r="F14" s="83" t="str">
        <f>IF(D14="","",IF(D14&gt;6,"Fehler",SUM(D14*E14)))</f>
        <v/>
      </c>
      <c r="G14" s="130" t="s">
        <v>37</v>
      </c>
      <c r="H14" s="130"/>
      <c r="I14" s="130"/>
      <c r="J14" s="131"/>
    </row>
    <row r="15" spans="1:11" s="84" customFormat="1" ht="24.75" customHeight="1" x14ac:dyDescent="0.15">
      <c r="A15" s="149" t="s">
        <v>22</v>
      </c>
      <c r="B15" s="150"/>
      <c r="C15" s="151"/>
      <c r="D15" s="32"/>
      <c r="E15" s="82">
        <v>1</v>
      </c>
      <c r="F15" s="83" t="str">
        <f>IF(D15="","",IF(D15&gt;6,"Fehler",SUM(D15*E15)))</f>
        <v/>
      </c>
      <c r="G15" s="130"/>
      <c r="H15" s="130"/>
      <c r="I15" s="130"/>
      <c r="J15" s="131"/>
    </row>
    <row r="16" spans="1:11" s="84" customFormat="1" ht="24.75" customHeight="1" x14ac:dyDescent="0.15">
      <c r="A16" s="149" t="s">
        <v>24</v>
      </c>
      <c r="B16" s="150"/>
      <c r="C16" s="151"/>
      <c r="D16" s="32"/>
      <c r="E16" s="82">
        <v>1</v>
      </c>
      <c r="F16" s="83" t="str">
        <f>IF(D16="","",IF(D16&gt;6,"Fehler",SUM(D16*E16)))</f>
        <v/>
      </c>
      <c r="G16" s="130"/>
      <c r="H16" s="130"/>
      <c r="I16" s="130"/>
      <c r="J16" s="131"/>
    </row>
    <row r="17" spans="1:10" s="84" customFormat="1" ht="24.75" customHeight="1" x14ac:dyDescent="0.15">
      <c r="A17" s="149" t="s">
        <v>25</v>
      </c>
      <c r="B17" s="150"/>
      <c r="C17" s="151"/>
      <c r="D17" s="32"/>
      <c r="E17" s="82">
        <v>1</v>
      </c>
      <c r="F17" s="83" t="str">
        <f>IF(D17="","",IF(D17&gt;6,"Fehler",SUM(D17*E17)))</f>
        <v/>
      </c>
      <c r="G17" s="130"/>
      <c r="H17" s="130"/>
      <c r="I17" s="130"/>
      <c r="J17" s="131"/>
    </row>
    <row r="18" spans="1:10" s="84" customFormat="1" ht="24.75" customHeight="1" thickBot="1" x14ac:dyDescent="0.2">
      <c r="A18" s="149" t="s">
        <v>26</v>
      </c>
      <c r="B18" s="150"/>
      <c r="C18" s="151"/>
      <c r="D18" s="33"/>
      <c r="E18" s="85">
        <v>3</v>
      </c>
      <c r="F18" s="83" t="str">
        <f>IF(D18="","",IF(D18&gt;6,"Fehler",SUM(D18*E18)))</f>
        <v/>
      </c>
      <c r="G18" s="221"/>
      <c r="H18" s="221"/>
      <c r="I18" s="221"/>
      <c r="J18" s="222"/>
    </row>
    <row r="19" spans="1:10" s="80" customFormat="1" ht="20.25" customHeight="1" x14ac:dyDescent="0.15">
      <c r="A19" s="156" t="s">
        <v>48</v>
      </c>
      <c r="B19" s="156"/>
      <c r="C19" s="156"/>
      <c r="D19" s="156"/>
      <c r="E19" s="156"/>
      <c r="F19" s="156"/>
      <c r="G19" s="156"/>
      <c r="H19" s="156"/>
      <c r="I19" s="156"/>
      <c r="J19" s="156"/>
    </row>
    <row r="20" spans="1:10" s="53" customFormat="1" ht="20" customHeight="1" thickBot="1" x14ac:dyDescent="0.2">
      <c r="A20" s="2" t="s">
        <v>47</v>
      </c>
      <c r="B20" s="2"/>
      <c r="C20" s="11"/>
      <c r="D20" s="6"/>
      <c r="E20" s="6"/>
      <c r="F20" s="58"/>
      <c r="G20" s="58"/>
      <c r="H20" s="58"/>
      <c r="I20" s="2"/>
      <c r="J20" s="59"/>
    </row>
    <row r="21" spans="1:10" s="53" customFormat="1" ht="15" customHeight="1" x14ac:dyDescent="0.15">
      <c r="A21" s="14" t="s">
        <v>27</v>
      </c>
      <c r="B21" s="15"/>
      <c r="C21" s="60"/>
      <c r="D21" s="15"/>
      <c r="E21" s="15"/>
      <c r="F21" s="60"/>
      <c r="G21" s="60"/>
      <c r="H21" s="61"/>
      <c r="I21" s="31" t="s">
        <v>2</v>
      </c>
      <c r="J21" s="62" t="str">
        <f>IF(SUM(F14:F18)=0,"",SUM(F14:F18))</f>
        <v/>
      </c>
    </row>
    <row r="22" spans="1:10" s="53" customFormat="1" ht="15" customHeight="1" x14ac:dyDescent="0.15">
      <c r="A22" s="16" t="s">
        <v>28</v>
      </c>
      <c r="B22" s="17"/>
      <c r="C22" s="63"/>
      <c r="D22" s="17"/>
      <c r="E22" s="17"/>
      <c r="F22" s="63"/>
      <c r="G22" s="63"/>
      <c r="H22" s="64"/>
      <c r="I22" s="19" t="s">
        <v>50</v>
      </c>
      <c r="J22" s="65" t="str">
        <f>IF(J21="","",SUM(J21/9))</f>
        <v/>
      </c>
    </row>
    <row r="23" spans="1:10" s="53" customFormat="1" ht="15" customHeight="1" thickBot="1" x14ac:dyDescent="0.2">
      <c r="A23" s="18" t="s">
        <v>29</v>
      </c>
      <c r="B23" s="28"/>
      <c r="C23" s="66"/>
      <c r="D23" s="66"/>
      <c r="E23" s="66"/>
      <c r="F23" s="66"/>
      <c r="G23" s="66"/>
      <c r="H23" s="54"/>
      <c r="I23" s="20" t="s">
        <v>50</v>
      </c>
      <c r="J23" s="67" t="str">
        <f>IF(J21="","",ROUND((J22)*2,0)/2)</f>
        <v/>
      </c>
    </row>
    <row r="24" spans="1:10" s="68" customFormat="1" ht="35" customHeight="1" x14ac:dyDescent="0.15">
      <c r="A24" s="145" t="s">
        <v>8</v>
      </c>
      <c r="B24" s="145"/>
      <c r="C24" s="146"/>
      <c r="D24" s="146"/>
      <c r="E24" s="146"/>
      <c r="F24" s="146"/>
      <c r="G24" s="146"/>
      <c r="H24" s="146"/>
      <c r="I24" s="146"/>
      <c r="J24" s="146"/>
    </row>
    <row r="25" spans="1:10" s="80" customFormat="1" ht="45.75" customHeight="1" x14ac:dyDescent="0.15">
      <c r="A25" s="147" t="s">
        <v>65</v>
      </c>
      <c r="B25" s="147"/>
      <c r="C25" s="147"/>
      <c r="D25" s="147"/>
      <c r="E25" s="147"/>
      <c r="F25" s="147"/>
      <c r="G25" s="147"/>
      <c r="H25" s="147"/>
      <c r="I25" s="147"/>
      <c r="J25" s="147"/>
    </row>
    <row r="26" spans="1:10" s="57" customFormat="1" ht="15" customHeight="1" x14ac:dyDescent="0.15">
      <c r="A26" s="81" t="s">
        <v>51</v>
      </c>
      <c r="B26" s="219" t="s">
        <v>37</v>
      </c>
      <c r="C26" s="220"/>
      <c r="D26" s="220"/>
      <c r="E26" s="220"/>
      <c r="F26" s="86" t="s">
        <v>5</v>
      </c>
      <c r="G26" s="140"/>
      <c r="H26" s="141"/>
      <c r="I26" s="141"/>
      <c r="J26" s="141"/>
    </row>
    <row r="27" spans="1:10" s="57" customFormat="1" ht="30" customHeight="1" x14ac:dyDescent="0.15">
      <c r="A27" s="12" t="s">
        <v>66</v>
      </c>
      <c r="B27" s="12"/>
      <c r="C27" s="12"/>
      <c r="D27" s="12"/>
      <c r="E27" s="13"/>
      <c r="F27" s="12"/>
      <c r="G27" s="140" t="s">
        <v>82</v>
      </c>
      <c r="H27" s="141"/>
      <c r="I27" s="141"/>
      <c r="J27" s="141"/>
    </row>
    <row r="28" spans="1:10" s="57" customFormat="1" ht="30" customHeight="1" x14ac:dyDescent="0.15">
      <c r="A28" s="12" t="s">
        <v>67</v>
      </c>
      <c r="B28" s="12"/>
      <c r="C28" s="70"/>
      <c r="D28" s="70"/>
      <c r="E28" s="71"/>
      <c r="F28" s="70"/>
      <c r="G28" s="140" t="s">
        <v>82</v>
      </c>
      <c r="H28" s="141"/>
      <c r="I28" s="141"/>
      <c r="J28" s="141"/>
    </row>
    <row r="29" spans="1:10" s="57" customFormat="1" ht="30" customHeight="1" x14ac:dyDescent="0.15">
      <c r="A29" s="161" t="s">
        <v>3</v>
      </c>
      <c r="B29" s="161"/>
      <c r="C29" s="162"/>
      <c r="D29" s="162"/>
      <c r="E29" s="162"/>
      <c r="F29" s="162"/>
      <c r="G29" s="140" t="s">
        <v>82</v>
      </c>
      <c r="H29" s="141"/>
      <c r="I29" s="141"/>
      <c r="J29" s="141"/>
    </row>
    <row r="30" spans="1:10" s="38" customFormat="1" ht="35" customHeight="1" x14ac:dyDescent="0.15">
      <c r="A30" s="34" t="s">
        <v>9</v>
      </c>
      <c r="B30" s="34"/>
      <c r="C30" s="35"/>
      <c r="D30" s="34"/>
      <c r="E30" s="34"/>
      <c r="F30" s="35"/>
      <c r="G30" s="36"/>
      <c r="H30" s="36"/>
      <c r="I30" s="34"/>
      <c r="J30" s="37"/>
    </row>
    <row r="31" spans="1:10" s="80" customFormat="1" ht="51.75" customHeight="1" thickBot="1" x14ac:dyDescent="0.2">
      <c r="A31" s="147" t="s">
        <v>30</v>
      </c>
      <c r="B31" s="147"/>
      <c r="C31" s="147"/>
      <c r="D31" s="147"/>
      <c r="E31" s="148"/>
      <c r="F31" s="148"/>
      <c r="G31" s="148"/>
      <c r="H31" s="148"/>
      <c r="I31" s="148"/>
      <c r="J31" s="148"/>
    </row>
    <row r="32" spans="1:10" s="53" customFormat="1" ht="19.5" customHeight="1" x14ac:dyDescent="0.15">
      <c r="A32" s="142" t="s">
        <v>85</v>
      </c>
      <c r="B32" s="143"/>
      <c r="C32" s="144"/>
      <c r="D32" s="167" t="s">
        <v>55</v>
      </c>
      <c r="E32" s="168"/>
      <c r="F32" s="168"/>
      <c r="G32" s="168"/>
      <c r="H32" s="168"/>
      <c r="I32" s="168"/>
      <c r="J32" s="169"/>
    </row>
    <row r="33" spans="1:10" s="53" customFormat="1" ht="12.75" customHeight="1" x14ac:dyDescent="0.15">
      <c r="A33" s="126"/>
      <c r="B33" s="127"/>
      <c r="C33" s="127"/>
      <c r="D33" s="134" t="s">
        <v>41</v>
      </c>
      <c r="E33" s="135"/>
      <c r="F33" s="6" t="s">
        <v>58</v>
      </c>
      <c r="G33" s="26"/>
      <c r="H33" s="163" t="s">
        <v>44</v>
      </c>
      <c r="I33" s="164"/>
      <c r="J33" s="88" t="s">
        <v>74</v>
      </c>
    </row>
    <row r="34" spans="1:10" s="53" customFormat="1" ht="12.75" customHeight="1" x14ac:dyDescent="0.15">
      <c r="A34" s="126"/>
      <c r="B34" s="127"/>
      <c r="C34" s="127"/>
      <c r="D34" s="134" t="s">
        <v>42</v>
      </c>
      <c r="E34" s="135"/>
      <c r="F34" s="6" t="s">
        <v>58</v>
      </c>
      <c r="G34" s="26"/>
      <c r="H34" s="165" t="s">
        <v>45</v>
      </c>
      <c r="I34" s="166"/>
      <c r="J34" s="91" t="s">
        <v>74</v>
      </c>
    </row>
    <row r="35" spans="1:10" s="53" customFormat="1" ht="12.75" customHeight="1" x14ac:dyDescent="0.15">
      <c r="A35" s="126"/>
      <c r="B35" s="127"/>
      <c r="C35" s="127"/>
      <c r="D35" s="134" t="s">
        <v>43</v>
      </c>
      <c r="E35" s="135"/>
      <c r="F35" s="6" t="s">
        <v>58</v>
      </c>
      <c r="G35" s="26"/>
      <c r="H35" s="90"/>
      <c r="I35" s="90"/>
      <c r="J35" s="92"/>
    </row>
    <row r="36" spans="1:10" s="53" customFormat="1" ht="14" thickBot="1" x14ac:dyDescent="0.2">
      <c r="A36" s="128"/>
      <c r="B36" s="129"/>
      <c r="C36" s="129"/>
      <c r="D36" s="94"/>
      <c r="E36" s="95"/>
      <c r="F36" s="93"/>
      <c r="G36" s="39"/>
      <c r="H36" s="95"/>
      <c r="I36" s="95"/>
      <c r="J36" s="97"/>
    </row>
  </sheetData>
  <sheetProtection sheet="1" objects="1" scenarios="1" formatCells="0" formatColumns="0" formatRows="0" sort="0" autoFilter="0"/>
  <mergeCells count="47">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honeticPr fontId="8" type="noConversion"/>
  <pageMargins left="0.51181102362204722" right="0.23622047244094491" top="0.74803149606299213" bottom="0.31496062992125984" header="0.19685039370078741" footer="7.874015748031496E-2"/>
  <pageSetup paperSize="9" scale="86" orientation="portrait"/>
  <headerFooter alignWithMargins="0">
    <oddHeader>&amp;L&amp;6Piano di formazione dell’ordinanza sulla formazione professionale di base
&amp;C&amp;6
&amp;R&amp;6Allegato 10b: Modulo delle note</oddHeader>
    <oddFooter>&amp;L&amp;6Odl forestale / CODOC&amp;R&amp;6 3o edizione: 12.02.2008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6"/>
  <sheetViews>
    <sheetView showGridLines="0" zoomScaleNormal="75" workbookViewId="0">
      <selection activeCell="C2" sqref="C2:J2"/>
    </sheetView>
  </sheetViews>
  <sheetFormatPr baseColWidth="10" defaultColWidth="11.5" defaultRowHeight="13" x14ac:dyDescent="0.15"/>
  <cols>
    <col min="1" max="1" width="9.5" style="122" customWidth="1"/>
    <col min="2" max="2" width="12.6640625" style="122" customWidth="1"/>
    <col min="3" max="3" width="5.5" style="122" customWidth="1"/>
    <col min="4" max="4" width="9" style="122" customWidth="1"/>
    <col min="5" max="5" width="8.33203125" style="123" customWidth="1"/>
    <col min="6" max="6" width="9" style="122" customWidth="1"/>
    <col min="7" max="7" width="15" style="109" customWidth="1"/>
    <col min="8" max="8" width="10.5" style="122" customWidth="1"/>
    <col min="9" max="9" width="6.5" style="122" customWidth="1"/>
    <col min="10" max="10" width="17.5" style="122" customWidth="1"/>
    <col min="11" max="16384" width="11.5" style="122"/>
  </cols>
  <sheetData>
    <row r="1" spans="1:11" s="1" customFormat="1" ht="28.5" customHeight="1" thickBot="1" x14ac:dyDescent="0.2">
      <c r="A1" s="216" t="s">
        <v>72</v>
      </c>
      <c r="B1" s="173"/>
      <c r="C1" s="230"/>
      <c r="D1" s="230"/>
      <c r="E1" s="230"/>
      <c r="F1" s="230"/>
      <c r="G1" s="230"/>
      <c r="H1" s="230"/>
      <c r="I1" s="230"/>
      <c r="J1" s="231"/>
    </row>
    <row r="2" spans="1:11" s="105" customFormat="1" ht="15" customHeight="1" x14ac:dyDescent="0.15">
      <c r="A2" s="3" t="s">
        <v>87</v>
      </c>
      <c r="B2" s="27"/>
      <c r="C2" s="180" t="str">
        <f>IF('1o semestre'!C2:J2="","",'1o semestre'!C2:J2)</f>
        <v/>
      </c>
      <c r="D2" s="234"/>
      <c r="E2" s="234"/>
      <c r="F2" s="234"/>
      <c r="G2" s="234"/>
      <c r="H2" s="234"/>
      <c r="I2" s="234"/>
      <c r="J2" s="235"/>
    </row>
    <row r="3" spans="1:11" s="105" customFormat="1" ht="15" customHeight="1" x14ac:dyDescent="0.15">
      <c r="A3" s="4" t="s">
        <v>88</v>
      </c>
      <c r="B3" s="29"/>
      <c r="C3" s="183" t="str">
        <f>IF('1o semestre'!C3:J3="","",'1o semestre'!C3:J3)</f>
        <v/>
      </c>
      <c r="D3" s="236"/>
      <c r="E3" s="236"/>
      <c r="F3" s="236"/>
      <c r="G3" s="236"/>
      <c r="H3" s="236"/>
      <c r="I3" s="236"/>
      <c r="J3" s="237"/>
    </row>
    <row r="4" spans="1:11" s="105" customFormat="1" ht="15" customHeight="1" x14ac:dyDescent="0.15">
      <c r="A4" s="4" t="s">
        <v>86</v>
      </c>
      <c r="B4" s="29"/>
      <c r="C4" s="183" t="str">
        <f>IF('1o semestre'!C4:J4="","",'1o semestre'!C4:J4)</f>
        <v/>
      </c>
      <c r="D4" s="236"/>
      <c r="E4" s="236"/>
      <c r="F4" s="236"/>
      <c r="G4" s="236"/>
      <c r="H4" s="236"/>
      <c r="I4" s="236"/>
      <c r="J4" s="237"/>
    </row>
    <row r="5" spans="1:11" s="105" customFormat="1" ht="15" customHeight="1" thickBot="1" x14ac:dyDescent="0.2">
      <c r="A5" s="178" t="s">
        <v>88</v>
      </c>
      <c r="B5" s="233"/>
      <c r="C5" s="30" t="s">
        <v>89</v>
      </c>
      <c r="D5" s="170" t="str">
        <f>IF('1o semestre'!D5:E5="","",'1o semestre'!D5:E5)</f>
        <v/>
      </c>
      <c r="E5" s="229"/>
      <c r="F5" s="41" t="s">
        <v>18</v>
      </c>
      <c r="G5" s="225" t="str">
        <f>IF('1o semestre'!G5:H5="","",'1o semestre'!G5:H5)</f>
        <v/>
      </c>
      <c r="H5" s="226"/>
      <c r="I5" s="107" t="s">
        <v>64</v>
      </c>
      <c r="J5" s="40" t="str">
        <f>IF('1o semestre'!J5="","",'1o semestre'!J5)</f>
        <v/>
      </c>
    </row>
    <row r="6" spans="1:11" s="109" customFormat="1" ht="35" customHeight="1" thickBot="1" x14ac:dyDescent="0.2">
      <c r="A6" s="21" t="s">
        <v>52</v>
      </c>
      <c r="B6" s="21"/>
      <c r="C6" s="8"/>
      <c r="D6" s="8"/>
      <c r="E6" s="9"/>
      <c r="F6" s="8"/>
      <c r="G6" s="8"/>
      <c r="H6" s="8"/>
      <c r="I6" s="10"/>
      <c r="J6" s="108"/>
    </row>
    <row r="7" spans="1:11" s="105" customFormat="1" ht="15" customHeight="1" x14ac:dyDescent="0.15">
      <c r="A7" s="186" t="s">
        <v>10</v>
      </c>
      <c r="B7" s="238"/>
      <c r="C7" s="176" t="s">
        <v>11</v>
      </c>
      <c r="D7" s="232"/>
      <c r="E7" s="232"/>
      <c r="F7" s="232"/>
      <c r="G7" s="232"/>
      <c r="H7" s="232"/>
      <c r="I7" s="232"/>
      <c r="J7" s="22" t="s">
        <v>12</v>
      </c>
    </row>
    <row r="8" spans="1:11" s="105" customFormat="1" ht="15" customHeight="1" x14ac:dyDescent="0.15">
      <c r="A8" s="188" t="s">
        <v>78</v>
      </c>
      <c r="B8" s="240"/>
      <c r="C8" s="207" t="s">
        <v>13</v>
      </c>
      <c r="D8" s="241"/>
      <c r="E8" s="241"/>
      <c r="F8" s="241"/>
      <c r="G8" s="241"/>
      <c r="H8" s="241"/>
      <c r="I8" s="241"/>
      <c r="J8" s="23">
        <v>6</v>
      </c>
    </row>
    <row r="9" spans="1:11" s="105" customFormat="1" ht="15" customHeight="1" x14ac:dyDescent="0.15">
      <c r="A9" s="188" t="s">
        <v>79</v>
      </c>
      <c r="B9" s="240"/>
      <c r="C9" s="207" t="s">
        <v>14</v>
      </c>
      <c r="D9" s="241"/>
      <c r="E9" s="241"/>
      <c r="F9" s="241"/>
      <c r="G9" s="241"/>
      <c r="H9" s="241"/>
      <c r="I9" s="241"/>
      <c r="J9" s="23">
        <v>5</v>
      </c>
    </row>
    <row r="10" spans="1:11" s="105" customFormat="1" ht="15" customHeight="1" x14ac:dyDescent="0.15">
      <c r="A10" s="188" t="s">
        <v>80</v>
      </c>
      <c r="B10" s="240"/>
      <c r="C10" s="207" t="s">
        <v>6</v>
      </c>
      <c r="D10" s="241"/>
      <c r="E10" s="241"/>
      <c r="F10" s="241"/>
      <c r="G10" s="241"/>
      <c r="H10" s="241"/>
      <c r="I10" s="241"/>
      <c r="J10" s="24">
        <v>4</v>
      </c>
    </row>
    <row r="11" spans="1:11" s="105" customFormat="1" ht="15" customHeight="1" thickBot="1" x14ac:dyDescent="0.2">
      <c r="A11" s="188" t="s">
        <v>81</v>
      </c>
      <c r="B11" s="240"/>
      <c r="C11" s="193" t="s">
        <v>7</v>
      </c>
      <c r="D11" s="239"/>
      <c r="E11" s="239"/>
      <c r="F11" s="239"/>
      <c r="G11" s="239"/>
      <c r="H11" s="239"/>
      <c r="I11" s="239"/>
      <c r="J11" s="25">
        <v>3</v>
      </c>
    </row>
    <row r="12" spans="1:11" s="80" customFormat="1" ht="35" customHeight="1" thickBot="1" x14ac:dyDescent="0.2">
      <c r="A12" s="195" t="s">
        <v>75</v>
      </c>
      <c r="B12" s="195"/>
      <c r="C12" s="196"/>
      <c r="D12" s="196"/>
      <c r="E12" s="196"/>
      <c r="F12" s="196"/>
      <c r="G12" s="196"/>
      <c r="H12" s="196"/>
      <c r="I12" s="196"/>
      <c r="J12" s="196"/>
    </row>
    <row r="13" spans="1:11" s="105" customFormat="1" ht="30" customHeight="1" x14ac:dyDescent="0.15">
      <c r="A13" s="190" t="s">
        <v>84</v>
      </c>
      <c r="B13" s="191"/>
      <c r="C13" s="192"/>
      <c r="D13" s="7" t="s">
        <v>76</v>
      </c>
      <c r="E13" s="104" t="s">
        <v>77</v>
      </c>
      <c r="F13" s="104" t="s">
        <v>68</v>
      </c>
      <c r="G13" s="176" t="s">
        <v>21</v>
      </c>
      <c r="H13" s="176"/>
      <c r="I13" s="197"/>
      <c r="J13" s="198"/>
      <c r="K13" s="5"/>
    </row>
    <row r="14" spans="1:11" s="84" customFormat="1" ht="24.75" customHeight="1" x14ac:dyDescent="0.15">
      <c r="A14" s="149" t="s">
        <v>23</v>
      </c>
      <c r="B14" s="150"/>
      <c r="C14" s="151"/>
      <c r="D14" s="32"/>
      <c r="E14" s="82">
        <v>3</v>
      </c>
      <c r="F14" s="83" t="str">
        <f>IF(D14="","",IF(D14&gt;6,"Fehler",SUM(D14*E14)))</f>
        <v/>
      </c>
      <c r="G14" s="130" t="s">
        <v>37</v>
      </c>
      <c r="H14" s="130"/>
      <c r="I14" s="130"/>
      <c r="J14" s="131"/>
    </row>
    <row r="15" spans="1:11" s="84" customFormat="1" ht="24.75" customHeight="1" x14ac:dyDescent="0.15">
      <c r="A15" s="149" t="s">
        <v>22</v>
      </c>
      <c r="B15" s="150"/>
      <c r="C15" s="151"/>
      <c r="D15" s="32"/>
      <c r="E15" s="82">
        <v>1</v>
      </c>
      <c r="F15" s="83" t="str">
        <f>IF(D15="","",IF(D15&gt;6,"Fehler",SUM(D15*E15)))</f>
        <v/>
      </c>
      <c r="G15" s="130"/>
      <c r="H15" s="130"/>
      <c r="I15" s="130"/>
      <c r="J15" s="131"/>
    </row>
    <row r="16" spans="1:11" s="84" customFormat="1" ht="24.75" customHeight="1" x14ac:dyDescent="0.15">
      <c r="A16" s="149" t="s">
        <v>24</v>
      </c>
      <c r="B16" s="150"/>
      <c r="C16" s="151"/>
      <c r="D16" s="32"/>
      <c r="E16" s="82">
        <v>1</v>
      </c>
      <c r="F16" s="83" t="str">
        <f>IF(D16="","",IF(D16&gt;6,"Fehler",SUM(D16*E16)))</f>
        <v/>
      </c>
      <c r="G16" s="130"/>
      <c r="H16" s="130"/>
      <c r="I16" s="130"/>
      <c r="J16" s="131"/>
    </row>
    <row r="17" spans="1:10" s="84" customFormat="1" ht="24.75" customHeight="1" x14ac:dyDescent="0.15">
      <c r="A17" s="149" t="s">
        <v>25</v>
      </c>
      <c r="B17" s="150"/>
      <c r="C17" s="151"/>
      <c r="D17" s="32"/>
      <c r="E17" s="82">
        <v>1</v>
      </c>
      <c r="F17" s="83" t="str">
        <f>IF(D17="","",IF(D17&gt;6,"Fehler",SUM(D17*E17)))</f>
        <v/>
      </c>
      <c r="G17" s="130"/>
      <c r="H17" s="130"/>
      <c r="I17" s="130"/>
      <c r="J17" s="131"/>
    </row>
    <row r="18" spans="1:10" s="84" customFormat="1" ht="24.75" customHeight="1" thickBot="1" x14ac:dyDescent="0.2">
      <c r="A18" s="149" t="s">
        <v>26</v>
      </c>
      <c r="B18" s="150"/>
      <c r="C18" s="151"/>
      <c r="D18" s="33"/>
      <c r="E18" s="85">
        <v>3</v>
      </c>
      <c r="F18" s="83" t="str">
        <f>IF(D18="","",IF(D18&gt;6,"Fehler",SUM(D18*E18)))</f>
        <v/>
      </c>
      <c r="G18" s="221"/>
      <c r="H18" s="221"/>
      <c r="I18" s="221"/>
      <c r="J18" s="222"/>
    </row>
    <row r="19" spans="1:10" s="80" customFormat="1" ht="20.25" customHeight="1" x14ac:dyDescent="0.15">
      <c r="A19" s="156" t="s">
        <v>48</v>
      </c>
      <c r="B19" s="156"/>
      <c r="C19" s="156"/>
      <c r="D19" s="156"/>
      <c r="E19" s="156"/>
      <c r="F19" s="156"/>
      <c r="G19" s="156"/>
      <c r="H19" s="156"/>
      <c r="I19" s="156"/>
      <c r="J19" s="156"/>
    </row>
    <row r="20" spans="1:10" s="105" customFormat="1" ht="20" customHeight="1" thickBot="1" x14ac:dyDescent="0.2">
      <c r="A20" s="2" t="s">
        <v>47</v>
      </c>
      <c r="B20" s="2"/>
      <c r="C20" s="11"/>
      <c r="D20" s="6"/>
      <c r="E20" s="6"/>
      <c r="F20" s="110"/>
      <c r="G20" s="110"/>
      <c r="H20" s="110"/>
      <c r="I20" s="2"/>
      <c r="J20" s="111"/>
    </row>
    <row r="21" spans="1:10" s="105" customFormat="1" ht="15" customHeight="1" x14ac:dyDescent="0.15">
      <c r="A21" s="14" t="s">
        <v>27</v>
      </c>
      <c r="B21" s="15"/>
      <c r="C21" s="112"/>
      <c r="D21" s="15"/>
      <c r="E21" s="15"/>
      <c r="F21" s="112"/>
      <c r="G21" s="112"/>
      <c r="H21" s="113"/>
      <c r="I21" s="31" t="s">
        <v>2</v>
      </c>
      <c r="J21" s="114" t="str">
        <f>IF(SUM(F14:F18)=0,"",SUM(F14:F18))</f>
        <v/>
      </c>
    </row>
    <row r="22" spans="1:10" s="105" customFormat="1" ht="15" customHeight="1" x14ac:dyDescent="0.15">
      <c r="A22" s="16" t="s">
        <v>28</v>
      </c>
      <c r="B22" s="17"/>
      <c r="C22" s="115"/>
      <c r="D22" s="17"/>
      <c r="E22" s="17"/>
      <c r="F22" s="115"/>
      <c r="G22" s="115"/>
      <c r="H22" s="116"/>
      <c r="I22" s="19" t="s">
        <v>50</v>
      </c>
      <c r="J22" s="117" t="str">
        <f>IF(J21="","",SUM(J21/9))</f>
        <v/>
      </c>
    </row>
    <row r="23" spans="1:10" s="105" customFormat="1" ht="15" customHeight="1" thickBot="1" x14ac:dyDescent="0.2">
      <c r="A23" s="18" t="s">
        <v>29</v>
      </c>
      <c r="B23" s="28"/>
      <c r="C23" s="118"/>
      <c r="D23" s="118"/>
      <c r="E23" s="118"/>
      <c r="F23" s="118"/>
      <c r="G23" s="118"/>
      <c r="H23" s="106"/>
      <c r="I23" s="20" t="s">
        <v>50</v>
      </c>
      <c r="J23" s="119" t="str">
        <f>IF(J21="","",ROUND((J22)*2,0)/2)</f>
        <v/>
      </c>
    </row>
    <row r="24" spans="1:10" s="109" customFormat="1" ht="35" customHeight="1" x14ac:dyDescent="0.15">
      <c r="A24" s="145" t="s">
        <v>8</v>
      </c>
      <c r="B24" s="145"/>
      <c r="C24" s="228"/>
      <c r="D24" s="228"/>
      <c r="E24" s="228"/>
      <c r="F24" s="228"/>
      <c r="G24" s="228"/>
      <c r="H24" s="228"/>
      <c r="I24" s="228"/>
      <c r="J24" s="228"/>
    </row>
    <row r="25" spans="1:10" s="80" customFormat="1" ht="45.75" customHeight="1" x14ac:dyDescent="0.15">
      <c r="A25" s="147" t="s">
        <v>65</v>
      </c>
      <c r="B25" s="147"/>
      <c r="C25" s="147"/>
      <c r="D25" s="147"/>
      <c r="E25" s="147"/>
      <c r="F25" s="147"/>
      <c r="G25" s="147"/>
      <c r="H25" s="147"/>
      <c r="I25" s="147"/>
      <c r="J25" s="147"/>
    </row>
    <row r="26" spans="1:10" s="57" customFormat="1" ht="15" customHeight="1" x14ac:dyDescent="0.15">
      <c r="A26" s="81" t="s">
        <v>51</v>
      </c>
      <c r="B26" s="219" t="s">
        <v>37</v>
      </c>
      <c r="C26" s="220"/>
      <c r="D26" s="220"/>
      <c r="E26" s="220"/>
      <c r="F26" s="86" t="s">
        <v>4</v>
      </c>
      <c r="G26" s="140"/>
      <c r="H26" s="141"/>
      <c r="I26" s="141"/>
      <c r="J26" s="141"/>
    </row>
    <row r="27" spans="1:10" s="109" customFormat="1" ht="30" customHeight="1" x14ac:dyDescent="0.15">
      <c r="A27" s="12" t="s">
        <v>66</v>
      </c>
      <c r="B27" s="12"/>
      <c r="C27" s="12"/>
      <c r="D27" s="12"/>
      <c r="E27" s="13"/>
      <c r="F27" s="12"/>
      <c r="G27" s="223" t="s">
        <v>82</v>
      </c>
      <c r="H27" s="224"/>
      <c r="I27" s="224"/>
      <c r="J27" s="224"/>
    </row>
    <row r="28" spans="1:10" s="109" customFormat="1" ht="30" customHeight="1" x14ac:dyDescent="0.15">
      <c r="A28" s="12" t="s">
        <v>67</v>
      </c>
      <c r="B28" s="12"/>
      <c r="C28" s="120"/>
      <c r="D28" s="120"/>
      <c r="E28" s="121"/>
      <c r="F28" s="120"/>
      <c r="G28" s="223" t="s">
        <v>82</v>
      </c>
      <c r="H28" s="224"/>
      <c r="I28" s="224"/>
      <c r="J28" s="224"/>
    </row>
    <row r="29" spans="1:10" s="109" customFormat="1" ht="30" customHeight="1" x14ac:dyDescent="0.15">
      <c r="A29" s="161" t="s">
        <v>3</v>
      </c>
      <c r="B29" s="161"/>
      <c r="C29" s="227"/>
      <c r="D29" s="227"/>
      <c r="E29" s="227"/>
      <c r="F29" s="227"/>
      <c r="G29" s="223" t="s">
        <v>82</v>
      </c>
      <c r="H29" s="224"/>
      <c r="I29" s="224"/>
      <c r="J29" s="224"/>
    </row>
    <row r="30" spans="1:10" s="38" customFormat="1" ht="35" customHeight="1" x14ac:dyDescent="0.15">
      <c r="A30" s="34" t="s">
        <v>9</v>
      </c>
      <c r="B30" s="34"/>
      <c r="C30" s="35"/>
      <c r="D30" s="34"/>
      <c r="E30" s="34"/>
      <c r="F30" s="35"/>
      <c r="G30" s="36"/>
      <c r="H30" s="36"/>
      <c r="I30" s="34"/>
      <c r="J30" s="37"/>
    </row>
    <row r="31" spans="1:10" s="80" customFormat="1" ht="51.75" customHeight="1" thickBot="1" x14ac:dyDescent="0.2">
      <c r="A31" s="147" t="s">
        <v>30</v>
      </c>
      <c r="B31" s="147"/>
      <c r="C31" s="147"/>
      <c r="D31" s="147"/>
      <c r="E31" s="148"/>
      <c r="F31" s="148"/>
      <c r="G31" s="148"/>
      <c r="H31" s="148"/>
      <c r="I31" s="148"/>
      <c r="J31" s="148"/>
    </row>
    <row r="32" spans="1:10" s="105" customFormat="1" ht="19.5" customHeight="1" x14ac:dyDescent="0.15">
      <c r="A32" s="142" t="s">
        <v>85</v>
      </c>
      <c r="B32" s="143"/>
      <c r="C32" s="144"/>
      <c r="D32" s="167" t="s">
        <v>55</v>
      </c>
      <c r="E32" s="168"/>
      <c r="F32" s="168"/>
      <c r="G32" s="168"/>
      <c r="H32" s="168"/>
      <c r="I32" s="168"/>
      <c r="J32" s="169"/>
    </row>
    <row r="33" spans="1:10" s="105" customFormat="1" ht="12.75" customHeight="1" x14ac:dyDescent="0.15">
      <c r="A33" s="126"/>
      <c r="B33" s="127"/>
      <c r="C33" s="127"/>
      <c r="D33" s="134" t="s">
        <v>41</v>
      </c>
      <c r="E33" s="135"/>
      <c r="F33" s="6" t="s">
        <v>58</v>
      </c>
      <c r="G33" s="26"/>
      <c r="H33" s="163" t="s">
        <v>44</v>
      </c>
      <c r="I33" s="164"/>
      <c r="J33" s="88" t="s">
        <v>74</v>
      </c>
    </row>
    <row r="34" spans="1:10" s="105" customFormat="1" ht="12.75" customHeight="1" x14ac:dyDescent="0.15">
      <c r="A34" s="126"/>
      <c r="B34" s="127"/>
      <c r="C34" s="127"/>
      <c r="D34" s="134" t="s">
        <v>42</v>
      </c>
      <c r="E34" s="135"/>
      <c r="F34" s="6" t="s">
        <v>58</v>
      </c>
      <c r="G34" s="26"/>
      <c r="H34" s="165" t="s">
        <v>45</v>
      </c>
      <c r="I34" s="166"/>
      <c r="J34" s="91" t="s">
        <v>74</v>
      </c>
    </row>
    <row r="35" spans="1:10" s="105" customFormat="1" ht="12.75" customHeight="1" x14ac:dyDescent="0.15">
      <c r="A35" s="126"/>
      <c r="B35" s="127"/>
      <c r="C35" s="127"/>
      <c r="D35" s="134" t="s">
        <v>43</v>
      </c>
      <c r="E35" s="135"/>
      <c r="F35" s="6" t="s">
        <v>58</v>
      </c>
      <c r="G35" s="26"/>
      <c r="H35" s="90"/>
      <c r="I35" s="90"/>
      <c r="J35" s="92"/>
    </row>
    <row r="36" spans="1:10" s="105" customFormat="1" ht="14" thickBot="1" x14ac:dyDescent="0.2">
      <c r="A36" s="128"/>
      <c r="B36" s="129"/>
      <c r="C36" s="129"/>
      <c r="D36" s="94"/>
      <c r="E36" s="95"/>
      <c r="F36" s="93"/>
      <c r="G36" s="39"/>
      <c r="H36" s="95"/>
      <c r="I36" s="95"/>
      <c r="J36" s="97"/>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A12:J12"/>
    <mergeCell ref="G13:J13"/>
    <mergeCell ref="A11:B11"/>
    <mergeCell ref="A15:C15"/>
    <mergeCell ref="A16:C16"/>
    <mergeCell ref="G14:J14"/>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A19:J19"/>
    <mergeCell ref="A25:J25"/>
    <mergeCell ref="D5:E5"/>
    <mergeCell ref="G17:J17"/>
    <mergeCell ref="A13:C13"/>
    <mergeCell ref="C11:I11"/>
    <mergeCell ref="G15:J15"/>
    <mergeCell ref="G16:J16"/>
    <mergeCell ref="D33:E33"/>
    <mergeCell ref="D34:E34"/>
    <mergeCell ref="G28:J28"/>
    <mergeCell ref="G29:J29"/>
    <mergeCell ref="B26:E26"/>
    <mergeCell ref="G26:J26"/>
    <mergeCell ref="G27:J27"/>
    <mergeCell ref="G18:J18"/>
    <mergeCell ref="A17:C17"/>
  </mergeCells>
  <phoneticPr fontId="8" type="noConversion"/>
  <pageMargins left="0.51181102362204722" right="0.23622047244094491" top="0.74803149606299213" bottom="0.31496062992125984" header="0.19685039370078741" footer="7.874015748031496E-2"/>
  <pageSetup paperSize="9" scale="86" orientation="portrait"/>
  <headerFooter alignWithMargins="0">
    <oddHeader xml:space="preserve">&amp;L&amp;6Piano di formazione dell’ordinanza sulla formazione professionale di base
&amp;C&amp;6
&amp;R&amp;6Allegato 10b: Modulo delle note
</oddHeader>
    <oddFooter>&amp;L&amp;6Odl forestale / CODOC&amp;R&amp;6 3o edizione: 12.02.2008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6"/>
  <sheetViews>
    <sheetView showGridLines="0" zoomScaleNormal="75" workbookViewId="0">
      <selection activeCell="C2" sqref="C2:J2"/>
    </sheetView>
  </sheetViews>
  <sheetFormatPr baseColWidth="10" defaultColWidth="11.5" defaultRowHeight="13" x14ac:dyDescent="0.15"/>
  <cols>
    <col min="1" max="1" width="9.5" style="122" customWidth="1"/>
    <col min="2" max="2" width="12.6640625" style="122" customWidth="1"/>
    <col min="3" max="3" width="5.5" style="122" customWidth="1"/>
    <col min="4" max="4" width="9" style="122" customWidth="1"/>
    <col min="5" max="5" width="8.33203125" style="123" customWidth="1"/>
    <col min="6" max="6" width="9" style="122" customWidth="1"/>
    <col min="7" max="7" width="15" style="109" customWidth="1"/>
    <col min="8" max="8" width="10.5" style="122" customWidth="1"/>
    <col min="9" max="9" width="6.5" style="122" customWidth="1"/>
    <col min="10" max="10" width="17.5" style="122" customWidth="1"/>
    <col min="11" max="16384" width="11.5" style="122"/>
  </cols>
  <sheetData>
    <row r="1" spans="1:11" s="1" customFormat="1" ht="28.5" customHeight="1" thickBot="1" x14ac:dyDescent="0.2">
      <c r="A1" s="216" t="s">
        <v>73</v>
      </c>
      <c r="B1" s="173"/>
      <c r="C1" s="230"/>
      <c r="D1" s="230"/>
      <c r="E1" s="230"/>
      <c r="F1" s="230"/>
      <c r="G1" s="230"/>
      <c r="H1" s="230"/>
      <c r="I1" s="230"/>
      <c r="J1" s="231"/>
    </row>
    <row r="2" spans="1:11" s="105" customFormat="1" ht="15" customHeight="1" x14ac:dyDescent="0.15">
      <c r="A2" s="3" t="s">
        <v>87</v>
      </c>
      <c r="B2" s="27"/>
      <c r="C2" s="180" t="str">
        <f>IF('1o semestre'!C2:J2="","",'1o semestre'!C2:J2)</f>
        <v/>
      </c>
      <c r="D2" s="234"/>
      <c r="E2" s="234"/>
      <c r="F2" s="234"/>
      <c r="G2" s="234"/>
      <c r="H2" s="234"/>
      <c r="I2" s="234"/>
      <c r="J2" s="235"/>
    </row>
    <row r="3" spans="1:11" s="105" customFormat="1" ht="15" customHeight="1" x14ac:dyDescent="0.15">
      <c r="A3" s="4" t="s">
        <v>88</v>
      </c>
      <c r="B3" s="29"/>
      <c r="C3" s="183" t="str">
        <f>IF('1o semestre'!C3:J3="","",'1o semestre'!C3:J3)</f>
        <v/>
      </c>
      <c r="D3" s="236"/>
      <c r="E3" s="236"/>
      <c r="F3" s="236"/>
      <c r="G3" s="236"/>
      <c r="H3" s="236"/>
      <c r="I3" s="236"/>
      <c r="J3" s="237"/>
    </row>
    <row r="4" spans="1:11" s="105" customFormat="1" ht="15" customHeight="1" x14ac:dyDescent="0.15">
      <c r="A4" s="4" t="s">
        <v>86</v>
      </c>
      <c r="B4" s="29"/>
      <c r="C4" s="183" t="str">
        <f>IF('1o semestre'!C4:J4="","",'1o semestre'!C4:J4)</f>
        <v/>
      </c>
      <c r="D4" s="236"/>
      <c r="E4" s="236"/>
      <c r="F4" s="236"/>
      <c r="G4" s="236"/>
      <c r="H4" s="236"/>
      <c r="I4" s="236"/>
      <c r="J4" s="237"/>
    </row>
    <row r="5" spans="1:11" s="105" customFormat="1" ht="15" customHeight="1" thickBot="1" x14ac:dyDescent="0.2">
      <c r="A5" s="178" t="s">
        <v>88</v>
      </c>
      <c r="B5" s="233"/>
      <c r="C5" s="30" t="s">
        <v>89</v>
      </c>
      <c r="D5" s="170" t="str">
        <f>IF('1o semestre'!D5:E5="","",'1o semestre'!D5:E5)</f>
        <v/>
      </c>
      <c r="E5" s="229"/>
      <c r="F5" s="41" t="s">
        <v>18</v>
      </c>
      <c r="G5" s="225" t="str">
        <f>IF('1o semestre'!G5:H5="","",'1o semestre'!G5:H5)</f>
        <v/>
      </c>
      <c r="H5" s="226"/>
      <c r="I5" s="107" t="s">
        <v>64</v>
      </c>
      <c r="J5" s="40" t="str">
        <f>IF('1o semestre'!J5="","",'1o semestre'!J5)</f>
        <v/>
      </c>
    </row>
    <row r="6" spans="1:11" s="109" customFormat="1" ht="35" customHeight="1" thickBot="1" x14ac:dyDescent="0.2">
      <c r="A6" s="21" t="s">
        <v>52</v>
      </c>
      <c r="B6" s="21"/>
      <c r="C6" s="8"/>
      <c r="D6" s="8"/>
      <c r="E6" s="9"/>
      <c r="F6" s="8"/>
      <c r="G6" s="8"/>
      <c r="H6" s="8"/>
      <c r="I6" s="10"/>
      <c r="J6" s="108"/>
    </row>
    <row r="7" spans="1:11" s="105" customFormat="1" ht="15" customHeight="1" x14ac:dyDescent="0.15">
      <c r="A7" s="186" t="s">
        <v>10</v>
      </c>
      <c r="B7" s="238"/>
      <c r="C7" s="176" t="s">
        <v>11</v>
      </c>
      <c r="D7" s="232"/>
      <c r="E7" s="232"/>
      <c r="F7" s="232"/>
      <c r="G7" s="232"/>
      <c r="H7" s="232"/>
      <c r="I7" s="232"/>
      <c r="J7" s="22" t="s">
        <v>12</v>
      </c>
    </row>
    <row r="8" spans="1:11" s="105" customFormat="1" ht="15" customHeight="1" x14ac:dyDescent="0.15">
      <c r="A8" s="188" t="s">
        <v>78</v>
      </c>
      <c r="B8" s="240"/>
      <c r="C8" s="207" t="s">
        <v>13</v>
      </c>
      <c r="D8" s="241"/>
      <c r="E8" s="241"/>
      <c r="F8" s="241"/>
      <c r="G8" s="241"/>
      <c r="H8" s="241"/>
      <c r="I8" s="241"/>
      <c r="J8" s="23">
        <v>6</v>
      </c>
    </row>
    <row r="9" spans="1:11" s="105" customFormat="1" ht="15" customHeight="1" x14ac:dyDescent="0.15">
      <c r="A9" s="188" t="s">
        <v>79</v>
      </c>
      <c r="B9" s="240"/>
      <c r="C9" s="207" t="s">
        <v>14</v>
      </c>
      <c r="D9" s="241"/>
      <c r="E9" s="241"/>
      <c r="F9" s="241"/>
      <c r="G9" s="241"/>
      <c r="H9" s="241"/>
      <c r="I9" s="241"/>
      <c r="J9" s="23">
        <v>5</v>
      </c>
    </row>
    <row r="10" spans="1:11" s="105" customFormat="1" ht="15" customHeight="1" x14ac:dyDescent="0.15">
      <c r="A10" s="188" t="s">
        <v>80</v>
      </c>
      <c r="B10" s="240"/>
      <c r="C10" s="207" t="s">
        <v>6</v>
      </c>
      <c r="D10" s="241"/>
      <c r="E10" s="241"/>
      <c r="F10" s="241"/>
      <c r="G10" s="241"/>
      <c r="H10" s="241"/>
      <c r="I10" s="241"/>
      <c r="J10" s="24">
        <v>4</v>
      </c>
    </row>
    <row r="11" spans="1:11" s="105" customFormat="1" ht="15" customHeight="1" thickBot="1" x14ac:dyDescent="0.2">
      <c r="A11" s="188" t="s">
        <v>81</v>
      </c>
      <c r="B11" s="240"/>
      <c r="C11" s="193" t="s">
        <v>7</v>
      </c>
      <c r="D11" s="239"/>
      <c r="E11" s="239"/>
      <c r="F11" s="239"/>
      <c r="G11" s="239"/>
      <c r="H11" s="239"/>
      <c r="I11" s="239"/>
      <c r="J11" s="25">
        <v>3</v>
      </c>
    </row>
    <row r="12" spans="1:11" s="80" customFormat="1" ht="35" customHeight="1" thickBot="1" x14ac:dyDescent="0.2">
      <c r="A12" s="195" t="s">
        <v>75</v>
      </c>
      <c r="B12" s="195"/>
      <c r="C12" s="196"/>
      <c r="D12" s="196"/>
      <c r="E12" s="196"/>
      <c r="F12" s="196"/>
      <c r="G12" s="196"/>
      <c r="H12" s="196"/>
      <c r="I12" s="196"/>
      <c r="J12" s="196"/>
    </row>
    <row r="13" spans="1:11" s="105" customFormat="1" ht="30" customHeight="1" x14ac:dyDescent="0.15">
      <c r="A13" s="190" t="s">
        <v>84</v>
      </c>
      <c r="B13" s="191"/>
      <c r="C13" s="192"/>
      <c r="D13" s="7" t="s">
        <v>76</v>
      </c>
      <c r="E13" s="104" t="s">
        <v>77</v>
      </c>
      <c r="F13" s="104" t="s">
        <v>68</v>
      </c>
      <c r="G13" s="176" t="s">
        <v>21</v>
      </c>
      <c r="H13" s="176"/>
      <c r="I13" s="197"/>
      <c r="J13" s="198"/>
      <c r="K13" s="5"/>
    </row>
    <row r="14" spans="1:11" s="84" customFormat="1" ht="24.75" customHeight="1" x14ac:dyDescent="0.15">
      <c r="A14" s="149" t="s">
        <v>23</v>
      </c>
      <c r="B14" s="150"/>
      <c r="C14" s="151"/>
      <c r="D14" s="32"/>
      <c r="E14" s="82">
        <v>3</v>
      </c>
      <c r="F14" s="83" t="str">
        <f>IF(D14="","",IF(D14&gt;6,"Fehler",SUM(D14*E14)))</f>
        <v/>
      </c>
      <c r="G14" s="130" t="s">
        <v>37</v>
      </c>
      <c r="H14" s="130"/>
      <c r="I14" s="130"/>
      <c r="J14" s="131"/>
    </row>
    <row r="15" spans="1:11" s="84" customFormat="1" ht="24.75" customHeight="1" x14ac:dyDescent="0.15">
      <c r="A15" s="149" t="s">
        <v>22</v>
      </c>
      <c r="B15" s="150"/>
      <c r="C15" s="151"/>
      <c r="D15" s="32"/>
      <c r="E15" s="82">
        <v>1</v>
      </c>
      <c r="F15" s="83" t="str">
        <f>IF(D15="","",IF(D15&gt;6,"Fehler",SUM(D15*E15)))</f>
        <v/>
      </c>
      <c r="G15" s="130"/>
      <c r="H15" s="130"/>
      <c r="I15" s="130"/>
      <c r="J15" s="131"/>
    </row>
    <row r="16" spans="1:11" s="84" customFormat="1" ht="24.75" customHeight="1" x14ac:dyDescent="0.15">
      <c r="A16" s="149" t="s">
        <v>24</v>
      </c>
      <c r="B16" s="150"/>
      <c r="C16" s="151"/>
      <c r="D16" s="32"/>
      <c r="E16" s="82">
        <v>1</v>
      </c>
      <c r="F16" s="83" t="str">
        <f>IF(D16="","",IF(D16&gt;6,"Fehler",SUM(D16*E16)))</f>
        <v/>
      </c>
      <c r="G16" s="130"/>
      <c r="H16" s="130"/>
      <c r="I16" s="130"/>
      <c r="J16" s="131"/>
    </row>
    <row r="17" spans="1:10" s="84" customFormat="1" ht="24.75" customHeight="1" x14ac:dyDescent="0.15">
      <c r="A17" s="149" t="s">
        <v>25</v>
      </c>
      <c r="B17" s="150"/>
      <c r="C17" s="151"/>
      <c r="D17" s="32"/>
      <c r="E17" s="82">
        <v>1</v>
      </c>
      <c r="F17" s="83" t="str">
        <f>IF(D17="","",IF(D17&gt;6,"Fehler",SUM(D17*E17)))</f>
        <v/>
      </c>
      <c r="G17" s="130"/>
      <c r="H17" s="130"/>
      <c r="I17" s="130"/>
      <c r="J17" s="131"/>
    </row>
    <row r="18" spans="1:10" s="84" customFormat="1" ht="24.75" customHeight="1" thickBot="1" x14ac:dyDescent="0.2">
      <c r="A18" s="149" t="s">
        <v>26</v>
      </c>
      <c r="B18" s="150"/>
      <c r="C18" s="151"/>
      <c r="D18" s="33"/>
      <c r="E18" s="85">
        <v>3</v>
      </c>
      <c r="F18" s="83" t="str">
        <f>IF(D18="","",IF(D18&gt;6,"Fehler",SUM(D18*E18)))</f>
        <v/>
      </c>
      <c r="G18" s="221"/>
      <c r="H18" s="221"/>
      <c r="I18" s="221"/>
      <c r="J18" s="222"/>
    </row>
    <row r="19" spans="1:10" s="80" customFormat="1" ht="20.25" customHeight="1" x14ac:dyDescent="0.15">
      <c r="A19" s="156" t="s">
        <v>48</v>
      </c>
      <c r="B19" s="156"/>
      <c r="C19" s="156"/>
      <c r="D19" s="156"/>
      <c r="E19" s="156"/>
      <c r="F19" s="156"/>
      <c r="G19" s="156"/>
      <c r="H19" s="156"/>
      <c r="I19" s="156"/>
      <c r="J19" s="156"/>
    </row>
    <row r="20" spans="1:10" s="105" customFormat="1" ht="20" customHeight="1" thickBot="1" x14ac:dyDescent="0.2">
      <c r="A20" s="2" t="s">
        <v>47</v>
      </c>
      <c r="B20" s="2"/>
      <c r="C20" s="11"/>
      <c r="D20" s="6"/>
      <c r="E20" s="6"/>
      <c r="F20" s="110"/>
      <c r="G20" s="110"/>
      <c r="H20" s="110"/>
      <c r="I20" s="2"/>
      <c r="J20" s="111"/>
    </row>
    <row r="21" spans="1:10" s="105" customFormat="1" ht="15" customHeight="1" x14ac:dyDescent="0.15">
      <c r="A21" s="14" t="s">
        <v>27</v>
      </c>
      <c r="B21" s="15"/>
      <c r="C21" s="112"/>
      <c r="D21" s="15"/>
      <c r="E21" s="15"/>
      <c r="F21" s="112"/>
      <c r="G21" s="112"/>
      <c r="H21" s="113"/>
      <c r="I21" s="31" t="s">
        <v>2</v>
      </c>
      <c r="J21" s="114" t="str">
        <f>IF(SUM(F14:F18)=0,"",SUM(F14:F18))</f>
        <v/>
      </c>
    </row>
    <row r="22" spans="1:10" s="105" customFormat="1" ht="15" customHeight="1" x14ac:dyDescent="0.15">
      <c r="A22" s="16" t="s">
        <v>28</v>
      </c>
      <c r="B22" s="17"/>
      <c r="C22" s="115"/>
      <c r="D22" s="17"/>
      <c r="E22" s="17"/>
      <c r="F22" s="115"/>
      <c r="G22" s="115"/>
      <c r="H22" s="116"/>
      <c r="I22" s="19" t="s">
        <v>50</v>
      </c>
      <c r="J22" s="117" t="str">
        <f>IF(J21="","",SUM(J21/9))</f>
        <v/>
      </c>
    </row>
    <row r="23" spans="1:10" s="105" customFormat="1" ht="15" customHeight="1" thickBot="1" x14ac:dyDescent="0.2">
      <c r="A23" s="18" t="s">
        <v>29</v>
      </c>
      <c r="B23" s="28"/>
      <c r="C23" s="118"/>
      <c r="D23" s="118"/>
      <c r="E23" s="118"/>
      <c r="F23" s="118"/>
      <c r="G23" s="118"/>
      <c r="H23" s="106"/>
      <c r="I23" s="20" t="s">
        <v>50</v>
      </c>
      <c r="J23" s="119" t="str">
        <f>IF(J21="","",ROUND((J22)*2,0)/2)</f>
        <v/>
      </c>
    </row>
    <row r="24" spans="1:10" s="109" customFormat="1" ht="35" customHeight="1" x14ac:dyDescent="0.15">
      <c r="A24" s="145" t="s">
        <v>8</v>
      </c>
      <c r="B24" s="145"/>
      <c r="C24" s="228"/>
      <c r="D24" s="228"/>
      <c r="E24" s="228"/>
      <c r="F24" s="228"/>
      <c r="G24" s="228"/>
      <c r="H24" s="228"/>
      <c r="I24" s="228"/>
      <c r="J24" s="228"/>
    </row>
    <row r="25" spans="1:10" s="80" customFormat="1" ht="45.75" customHeight="1" x14ac:dyDescent="0.15">
      <c r="A25" s="147" t="s">
        <v>65</v>
      </c>
      <c r="B25" s="147"/>
      <c r="C25" s="147"/>
      <c r="D25" s="147"/>
      <c r="E25" s="147"/>
      <c r="F25" s="147"/>
      <c r="G25" s="147"/>
      <c r="H25" s="147"/>
      <c r="I25" s="147"/>
      <c r="J25" s="147"/>
    </row>
    <row r="26" spans="1:10" s="109" customFormat="1" ht="15" customHeight="1" x14ac:dyDescent="0.15">
      <c r="A26" s="81" t="s">
        <v>51</v>
      </c>
      <c r="B26" s="219" t="s">
        <v>37</v>
      </c>
      <c r="C26" s="220"/>
      <c r="D26" s="220"/>
      <c r="E26" s="220"/>
      <c r="F26" s="86" t="s">
        <v>4</v>
      </c>
      <c r="G26" s="223"/>
      <c r="H26" s="224"/>
      <c r="I26" s="224"/>
      <c r="J26" s="224"/>
    </row>
    <row r="27" spans="1:10" s="109" customFormat="1" ht="30" customHeight="1" x14ac:dyDescent="0.15">
      <c r="A27" s="12" t="s">
        <v>66</v>
      </c>
      <c r="B27" s="12"/>
      <c r="C27" s="12"/>
      <c r="D27" s="12"/>
      <c r="E27" s="13"/>
      <c r="F27" s="12"/>
      <c r="G27" s="223" t="s">
        <v>82</v>
      </c>
      <c r="H27" s="224"/>
      <c r="I27" s="224"/>
      <c r="J27" s="224"/>
    </row>
    <row r="28" spans="1:10" s="109" customFormat="1" ht="30" customHeight="1" x14ac:dyDescent="0.15">
      <c r="A28" s="12" t="s">
        <v>67</v>
      </c>
      <c r="B28" s="12"/>
      <c r="C28" s="120"/>
      <c r="D28" s="120"/>
      <c r="E28" s="121"/>
      <c r="F28" s="120"/>
      <c r="G28" s="223" t="s">
        <v>82</v>
      </c>
      <c r="H28" s="224"/>
      <c r="I28" s="224"/>
      <c r="J28" s="224"/>
    </row>
    <row r="29" spans="1:10" s="109" customFormat="1" ht="30" customHeight="1" x14ac:dyDescent="0.15">
      <c r="A29" s="161" t="s">
        <v>3</v>
      </c>
      <c r="B29" s="161"/>
      <c r="C29" s="227"/>
      <c r="D29" s="227"/>
      <c r="E29" s="227"/>
      <c r="F29" s="227"/>
      <c r="G29" s="223" t="s">
        <v>82</v>
      </c>
      <c r="H29" s="224"/>
      <c r="I29" s="224"/>
      <c r="J29" s="224"/>
    </row>
    <row r="30" spans="1:10" s="38" customFormat="1" ht="35" customHeight="1" x14ac:dyDescent="0.15">
      <c r="A30" s="34" t="s">
        <v>9</v>
      </c>
      <c r="B30" s="34"/>
      <c r="C30" s="35"/>
      <c r="D30" s="34"/>
      <c r="E30" s="34"/>
      <c r="F30" s="35"/>
      <c r="G30" s="36"/>
      <c r="H30" s="36"/>
      <c r="I30" s="34"/>
      <c r="J30" s="37"/>
    </row>
    <row r="31" spans="1:10" s="80" customFormat="1" ht="51.75" customHeight="1" thickBot="1" x14ac:dyDescent="0.2">
      <c r="A31" s="147" t="s">
        <v>30</v>
      </c>
      <c r="B31" s="147"/>
      <c r="C31" s="147"/>
      <c r="D31" s="147"/>
      <c r="E31" s="148"/>
      <c r="F31" s="148"/>
      <c r="G31" s="148"/>
      <c r="H31" s="148"/>
      <c r="I31" s="148"/>
      <c r="J31" s="148"/>
    </row>
    <row r="32" spans="1:10" s="105" customFormat="1" ht="19.5" customHeight="1" x14ac:dyDescent="0.15">
      <c r="A32" s="142" t="s">
        <v>85</v>
      </c>
      <c r="B32" s="143"/>
      <c r="C32" s="144"/>
      <c r="D32" s="167" t="s">
        <v>55</v>
      </c>
      <c r="E32" s="168"/>
      <c r="F32" s="168"/>
      <c r="G32" s="168"/>
      <c r="H32" s="168"/>
      <c r="I32" s="168"/>
      <c r="J32" s="169"/>
    </row>
    <row r="33" spans="1:10" s="105" customFormat="1" ht="12.75" customHeight="1" x14ac:dyDescent="0.15">
      <c r="A33" s="126"/>
      <c r="B33" s="127"/>
      <c r="C33" s="127"/>
      <c r="D33" s="134" t="s">
        <v>41</v>
      </c>
      <c r="E33" s="135"/>
      <c r="F33" s="6" t="s">
        <v>58</v>
      </c>
      <c r="G33" s="26"/>
      <c r="H33" s="163" t="s">
        <v>44</v>
      </c>
      <c r="I33" s="164"/>
      <c r="J33" s="88" t="s">
        <v>74</v>
      </c>
    </row>
    <row r="34" spans="1:10" s="105" customFormat="1" ht="12.75" customHeight="1" x14ac:dyDescent="0.15">
      <c r="A34" s="126"/>
      <c r="B34" s="127"/>
      <c r="C34" s="127"/>
      <c r="D34" s="134" t="s">
        <v>42</v>
      </c>
      <c r="E34" s="135"/>
      <c r="F34" s="6" t="s">
        <v>58</v>
      </c>
      <c r="G34" s="26"/>
      <c r="H34" s="165" t="s">
        <v>45</v>
      </c>
      <c r="I34" s="166"/>
      <c r="J34" s="91" t="s">
        <v>74</v>
      </c>
    </row>
    <row r="35" spans="1:10" s="105" customFormat="1" ht="12.75" customHeight="1" x14ac:dyDescent="0.15">
      <c r="A35" s="126"/>
      <c r="B35" s="127"/>
      <c r="C35" s="127"/>
      <c r="D35" s="134" t="s">
        <v>43</v>
      </c>
      <c r="E35" s="135"/>
      <c r="F35" s="6" t="s">
        <v>58</v>
      </c>
      <c r="G35" s="26"/>
      <c r="H35" s="90"/>
      <c r="I35" s="90"/>
      <c r="J35" s="92"/>
    </row>
    <row r="36" spans="1:10" s="105" customFormat="1" ht="14" thickBot="1" x14ac:dyDescent="0.2">
      <c r="A36" s="128"/>
      <c r="B36" s="129"/>
      <c r="C36" s="129"/>
      <c r="D36" s="94"/>
      <c r="E36" s="95"/>
      <c r="F36" s="93"/>
      <c r="G36" s="39"/>
      <c r="H36" s="95"/>
      <c r="I36" s="95"/>
      <c r="J36" s="97"/>
    </row>
  </sheetData>
  <sheetProtection sheet="1" objects="1" scenarios="1" formatCells="0" formatColumns="0" formatRows="0" sort="0" autoFilter="0"/>
  <mergeCells count="47">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honeticPr fontId="8" type="noConversion"/>
  <pageMargins left="0.51181102362204722" right="0.23622047244094491" top="0.74803149606299213" bottom="0.31496062992125984" header="0.19685039370078741" footer="7.874015748031496E-2"/>
  <pageSetup paperSize="9" scale="86" orientation="portrait"/>
  <headerFooter alignWithMargins="0">
    <oddHeader xml:space="preserve">&amp;L&amp;6Piano di formazione dell’ordinanza sulla formazione professionale di base
&amp;C&amp;6
&amp;R&amp;6Allegato 10b: Modulo delle note
</oddHeader>
    <oddFooter>&amp;L&amp;6Odl forestale / CODOC&amp;R&amp;6 3o edizione: 12.02.2008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6"/>
  <sheetViews>
    <sheetView showGridLines="0" zoomScaleNormal="75" workbookViewId="0">
      <selection activeCell="C2" sqref="C2:J2"/>
    </sheetView>
  </sheetViews>
  <sheetFormatPr baseColWidth="10" defaultColWidth="11.5" defaultRowHeight="13" x14ac:dyDescent="0.15"/>
  <cols>
    <col min="1" max="1" width="9.5" style="122" customWidth="1"/>
    <col min="2" max="2" width="12.6640625" style="122" customWidth="1"/>
    <col min="3" max="3" width="5.5" style="122" customWidth="1"/>
    <col min="4" max="4" width="9" style="122" customWidth="1"/>
    <col min="5" max="5" width="8.33203125" style="123" customWidth="1"/>
    <col min="6" max="6" width="9" style="122" customWidth="1"/>
    <col min="7" max="7" width="15" style="109" customWidth="1"/>
    <col min="8" max="8" width="10.5" style="122" customWidth="1"/>
    <col min="9" max="9" width="6.5" style="122" customWidth="1"/>
    <col min="10" max="10" width="17.5" style="122" customWidth="1"/>
    <col min="11" max="16384" width="11.5" style="122"/>
  </cols>
  <sheetData>
    <row r="1" spans="1:11" s="1" customFormat="1" ht="28.5" customHeight="1" thickBot="1" x14ac:dyDescent="0.2">
      <c r="A1" s="216" t="s">
        <v>15</v>
      </c>
      <c r="B1" s="173"/>
      <c r="C1" s="230"/>
      <c r="D1" s="230"/>
      <c r="E1" s="230"/>
      <c r="F1" s="230"/>
      <c r="G1" s="230"/>
      <c r="H1" s="230"/>
      <c r="I1" s="230"/>
      <c r="J1" s="231"/>
    </row>
    <row r="2" spans="1:11" s="105" customFormat="1" ht="15" customHeight="1" x14ac:dyDescent="0.15">
      <c r="A2" s="3" t="s">
        <v>87</v>
      </c>
      <c r="B2" s="27"/>
      <c r="C2" s="180" t="str">
        <f>IF('1o semestre'!C2:J2="","",'1o semestre'!C2:J2)</f>
        <v/>
      </c>
      <c r="D2" s="234"/>
      <c r="E2" s="234"/>
      <c r="F2" s="234"/>
      <c r="G2" s="234"/>
      <c r="H2" s="234"/>
      <c r="I2" s="234"/>
      <c r="J2" s="235"/>
    </row>
    <row r="3" spans="1:11" s="105" customFormat="1" ht="15" customHeight="1" x14ac:dyDescent="0.15">
      <c r="A3" s="4" t="s">
        <v>88</v>
      </c>
      <c r="B3" s="29"/>
      <c r="C3" s="183" t="str">
        <f>IF('1o semestre'!C3:J3="","",'1o semestre'!C3:J3)</f>
        <v/>
      </c>
      <c r="D3" s="236"/>
      <c r="E3" s="236"/>
      <c r="F3" s="236"/>
      <c r="G3" s="236"/>
      <c r="H3" s="236"/>
      <c r="I3" s="236"/>
      <c r="J3" s="237"/>
    </row>
    <row r="4" spans="1:11" s="105" customFormat="1" ht="15" customHeight="1" x14ac:dyDescent="0.15">
      <c r="A4" s="4" t="s">
        <v>86</v>
      </c>
      <c r="B4" s="29"/>
      <c r="C4" s="183" t="str">
        <f>IF('1o semestre'!C4:J4="","",'1o semestre'!C4:J4)</f>
        <v/>
      </c>
      <c r="D4" s="236"/>
      <c r="E4" s="236"/>
      <c r="F4" s="236"/>
      <c r="G4" s="236"/>
      <c r="H4" s="236"/>
      <c r="I4" s="236"/>
      <c r="J4" s="237"/>
    </row>
    <row r="5" spans="1:11" s="105" customFormat="1" ht="15" customHeight="1" thickBot="1" x14ac:dyDescent="0.2">
      <c r="A5" s="178" t="s">
        <v>88</v>
      </c>
      <c r="B5" s="233"/>
      <c r="C5" s="30" t="s">
        <v>89</v>
      </c>
      <c r="D5" s="170" t="str">
        <f>IF('1o semestre'!D5:E5="","",'1o semestre'!D5:E5)</f>
        <v/>
      </c>
      <c r="E5" s="229"/>
      <c r="F5" s="41" t="s">
        <v>18</v>
      </c>
      <c r="G5" s="225" t="str">
        <f>IF('1o semestre'!G5:H5="","",'1o semestre'!G5:H5)</f>
        <v/>
      </c>
      <c r="H5" s="226"/>
      <c r="I5" s="107" t="s">
        <v>64</v>
      </c>
      <c r="J5" s="40" t="str">
        <f>IF('1o semestre'!J5="","",'1o semestre'!J5)</f>
        <v/>
      </c>
    </row>
    <row r="6" spans="1:11" s="109" customFormat="1" ht="35" customHeight="1" thickBot="1" x14ac:dyDescent="0.2">
      <c r="A6" s="21" t="s">
        <v>52</v>
      </c>
      <c r="B6" s="21"/>
      <c r="C6" s="8"/>
      <c r="D6" s="8"/>
      <c r="E6" s="9"/>
      <c r="F6" s="8"/>
      <c r="G6" s="8"/>
      <c r="H6" s="8"/>
      <c r="I6" s="10"/>
      <c r="J6" s="108"/>
    </row>
    <row r="7" spans="1:11" s="105" customFormat="1" ht="15" customHeight="1" x14ac:dyDescent="0.15">
      <c r="A7" s="186" t="s">
        <v>10</v>
      </c>
      <c r="B7" s="238"/>
      <c r="C7" s="176" t="s">
        <v>11</v>
      </c>
      <c r="D7" s="232"/>
      <c r="E7" s="232"/>
      <c r="F7" s="232"/>
      <c r="G7" s="232"/>
      <c r="H7" s="232"/>
      <c r="I7" s="232"/>
      <c r="J7" s="22" t="s">
        <v>12</v>
      </c>
    </row>
    <row r="8" spans="1:11" s="105" customFormat="1" ht="15" customHeight="1" x14ac:dyDescent="0.15">
      <c r="A8" s="188" t="s">
        <v>78</v>
      </c>
      <c r="B8" s="240"/>
      <c r="C8" s="207" t="s">
        <v>13</v>
      </c>
      <c r="D8" s="241"/>
      <c r="E8" s="241"/>
      <c r="F8" s="241"/>
      <c r="G8" s="241"/>
      <c r="H8" s="241"/>
      <c r="I8" s="241"/>
      <c r="J8" s="23">
        <v>6</v>
      </c>
    </row>
    <row r="9" spans="1:11" s="105" customFormat="1" ht="15" customHeight="1" x14ac:dyDescent="0.15">
      <c r="A9" s="188" t="s">
        <v>79</v>
      </c>
      <c r="B9" s="240"/>
      <c r="C9" s="207" t="s">
        <v>14</v>
      </c>
      <c r="D9" s="241"/>
      <c r="E9" s="241"/>
      <c r="F9" s="241"/>
      <c r="G9" s="241"/>
      <c r="H9" s="241"/>
      <c r="I9" s="241"/>
      <c r="J9" s="23">
        <v>5</v>
      </c>
    </row>
    <row r="10" spans="1:11" s="105" customFormat="1" ht="15" customHeight="1" x14ac:dyDescent="0.15">
      <c r="A10" s="188" t="s">
        <v>80</v>
      </c>
      <c r="B10" s="240"/>
      <c r="C10" s="207" t="s">
        <v>6</v>
      </c>
      <c r="D10" s="241"/>
      <c r="E10" s="241"/>
      <c r="F10" s="241"/>
      <c r="G10" s="241"/>
      <c r="H10" s="241"/>
      <c r="I10" s="241"/>
      <c r="J10" s="24">
        <v>4</v>
      </c>
    </row>
    <row r="11" spans="1:11" s="105" customFormat="1" ht="15" customHeight="1" thickBot="1" x14ac:dyDescent="0.2">
      <c r="A11" s="188" t="s">
        <v>81</v>
      </c>
      <c r="B11" s="240"/>
      <c r="C11" s="193" t="s">
        <v>7</v>
      </c>
      <c r="D11" s="239"/>
      <c r="E11" s="239"/>
      <c r="F11" s="239"/>
      <c r="G11" s="239"/>
      <c r="H11" s="239"/>
      <c r="I11" s="239"/>
      <c r="J11" s="25">
        <v>3</v>
      </c>
    </row>
    <row r="12" spans="1:11" s="80" customFormat="1" ht="35" customHeight="1" thickBot="1" x14ac:dyDescent="0.2">
      <c r="A12" s="195" t="s">
        <v>75</v>
      </c>
      <c r="B12" s="195"/>
      <c r="C12" s="196"/>
      <c r="D12" s="196"/>
      <c r="E12" s="196"/>
      <c r="F12" s="196"/>
      <c r="G12" s="196"/>
      <c r="H12" s="196"/>
      <c r="I12" s="196"/>
      <c r="J12" s="196"/>
    </row>
    <row r="13" spans="1:11" s="105" customFormat="1" ht="30" customHeight="1" x14ac:dyDescent="0.15">
      <c r="A13" s="190" t="s">
        <v>84</v>
      </c>
      <c r="B13" s="191"/>
      <c r="C13" s="192"/>
      <c r="D13" s="7" t="s">
        <v>76</v>
      </c>
      <c r="E13" s="104" t="s">
        <v>77</v>
      </c>
      <c r="F13" s="104" t="s">
        <v>68</v>
      </c>
      <c r="G13" s="176" t="s">
        <v>21</v>
      </c>
      <c r="H13" s="176"/>
      <c r="I13" s="197"/>
      <c r="J13" s="198"/>
      <c r="K13" s="5"/>
    </row>
    <row r="14" spans="1:11" s="84" customFormat="1" ht="24.75" customHeight="1" x14ac:dyDescent="0.15">
      <c r="A14" s="149" t="s">
        <v>23</v>
      </c>
      <c r="B14" s="150"/>
      <c r="C14" s="151"/>
      <c r="D14" s="32"/>
      <c r="E14" s="82">
        <v>3</v>
      </c>
      <c r="F14" s="83" t="str">
        <f>IF(D14="","",IF(D14&gt;6,"Fehler",SUM(D14*E14)))</f>
        <v/>
      </c>
      <c r="G14" s="130" t="s">
        <v>37</v>
      </c>
      <c r="H14" s="130"/>
      <c r="I14" s="130"/>
      <c r="J14" s="131"/>
    </row>
    <row r="15" spans="1:11" s="84" customFormat="1" ht="24.75" customHeight="1" x14ac:dyDescent="0.15">
      <c r="A15" s="149" t="s">
        <v>22</v>
      </c>
      <c r="B15" s="150"/>
      <c r="C15" s="151"/>
      <c r="D15" s="32"/>
      <c r="E15" s="82">
        <v>1</v>
      </c>
      <c r="F15" s="83" t="str">
        <f>IF(D15="","",IF(D15&gt;6,"Fehler",SUM(D15*E15)))</f>
        <v/>
      </c>
      <c r="G15" s="130"/>
      <c r="H15" s="130"/>
      <c r="I15" s="130"/>
      <c r="J15" s="131"/>
    </row>
    <row r="16" spans="1:11" s="84" customFormat="1" ht="24.75" customHeight="1" x14ac:dyDescent="0.15">
      <c r="A16" s="149" t="s">
        <v>24</v>
      </c>
      <c r="B16" s="150"/>
      <c r="C16" s="151"/>
      <c r="D16" s="32"/>
      <c r="E16" s="82">
        <v>1</v>
      </c>
      <c r="F16" s="83" t="str">
        <f>IF(D16="","",IF(D16&gt;6,"Fehler",SUM(D16*E16)))</f>
        <v/>
      </c>
      <c r="G16" s="130"/>
      <c r="H16" s="130"/>
      <c r="I16" s="130"/>
      <c r="J16" s="131"/>
    </row>
    <row r="17" spans="1:10" s="84" customFormat="1" ht="24.75" customHeight="1" x14ac:dyDescent="0.15">
      <c r="A17" s="149" t="s">
        <v>25</v>
      </c>
      <c r="B17" s="150"/>
      <c r="C17" s="151"/>
      <c r="D17" s="32"/>
      <c r="E17" s="82">
        <v>1</v>
      </c>
      <c r="F17" s="83" t="str">
        <f>IF(D17="","",IF(D17&gt;6,"Fehler",SUM(D17*E17)))</f>
        <v/>
      </c>
      <c r="G17" s="130"/>
      <c r="H17" s="130"/>
      <c r="I17" s="130"/>
      <c r="J17" s="131"/>
    </row>
    <row r="18" spans="1:10" s="84" customFormat="1" ht="24.75" customHeight="1" thickBot="1" x14ac:dyDescent="0.2">
      <c r="A18" s="149" t="s">
        <v>26</v>
      </c>
      <c r="B18" s="150"/>
      <c r="C18" s="151"/>
      <c r="D18" s="33"/>
      <c r="E18" s="85">
        <v>3</v>
      </c>
      <c r="F18" s="83" t="str">
        <f>IF(D18="","",IF(D18&gt;6,"Fehler",SUM(D18*E18)))</f>
        <v/>
      </c>
      <c r="G18" s="221"/>
      <c r="H18" s="221"/>
      <c r="I18" s="221"/>
      <c r="J18" s="222"/>
    </row>
    <row r="19" spans="1:10" s="80" customFormat="1" ht="20.25" customHeight="1" x14ac:dyDescent="0.15">
      <c r="A19" s="156" t="s">
        <v>48</v>
      </c>
      <c r="B19" s="156"/>
      <c r="C19" s="156"/>
      <c r="D19" s="156"/>
      <c r="E19" s="156"/>
      <c r="F19" s="156"/>
      <c r="G19" s="156"/>
      <c r="H19" s="156"/>
      <c r="I19" s="156"/>
      <c r="J19" s="156"/>
    </row>
    <row r="20" spans="1:10" s="105" customFormat="1" ht="20" customHeight="1" thickBot="1" x14ac:dyDescent="0.2">
      <c r="A20" s="2" t="s">
        <v>47</v>
      </c>
      <c r="B20" s="2"/>
      <c r="C20" s="11"/>
      <c r="D20" s="6"/>
      <c r="E20" s="6"/>
      <c r="F20" s="110"/>
      <c r="G20" s="110"/>
      <c r="H20" s="110"/>
      <c r="I20" s="2"/>
      <c r="J20" s="111"/>
    </row>
    <row r="21" spans="1:10" s="105" customFormat="1" ht="15" customHeight="1" x14ac:dyDescent="0.15">
      <c r="A21" s="14" t="s">
        <v>27</v>
      </c>
      <c r="B21" s="15"/>
      <c r="C21" s="112"/>
      <c r="D21" s="15"/>
      <c r="E21" s="15"/>
      <c r="F21" s="112"/>
      <c r="G21" s="112"/>
      <c r="H21" s="113"/>
      <c r="I21" s="31" t="s">
        <v>2</v>
      </c>
      <c r="J21" s="114" t="str">
        <f>IF(SUM(F14:F18)=0,"",SUM(F14:F18))</f>
        <v/>
      </c>
    </row>
    <row r="22" spans="1:10" s="105" customFormat="1" ht="15" customHeight="1" x14ac:dyDescent="0.15">
      <c r="A22" s="16" t="s">
        <v>28</v>
      </c>
      <c r="B22" s="17"/>
      <c r="C22" s="115"/>
      <c r="D22" s="17"/>
      <c r="E22" s="17"/>
      <c r="F22" s="115"/>
      <c r="G22" s="115"/>
      <c r="H22" s="116"/>
      <c r="I22" s="19" t="s">
        <v>50</v>
      </c>
      <c r="J22" s="117" t="str">
        <f>IF(J21="","",SUM(J21/9))</f>
        <v/>
      </c>
    </row>
    <row r="23" spans="1:10" s="105" customFormat="1" ht="15" customHeight="1" thickBot="1" x14ac:dyDescent="0.2">
      <c r="A23" s="18" t="s">
        <v>29</v>
      </c>
      <c r="B23" s="28"/>
      <c r="C23" s="118"/>
      <c r="D23" s="118"/>
      <c r="E23" s="118"/>
      <c r="F23" s="118"/>
      <c r="G23" s="118"/>
      <c r="H23" s="106"/>
      <c r="I23" s="20" t="s">
        <v>50</v>
      </c>
      <c r="J23" s="119" t="str">
        <f>IF(J21="","",ROUND((J22)*2,0)/2)</f>
        <v/>
      </c>
    </row>
    <row r="24" spans="1:10" s="109" customFormat="1" ht="35" customHeight="1" x14ac:dyDescent="0.15">
      <c r="A24" s="145" t="s">
        <v>8</v>
      </c>
      <c r="B24" s="145"/>
      <c r="C24" s="228"/>
      <c r="D24" s="228"/>
      <c r="E24" s="228"/>
      <c r="F24" s="228"/>
      <c r="G24" s="228"/>
      <c r="H24" s="228"/>
      <c r="I24" s="228"/>
      <c r="J24" s="228"/>
    </row>
    <row r="25" spans="1:10" s="80" customFormat="1" ht="45.75" customHeight="1" x14ac:dyDescent="0.15">
      <c r="A25" s="147" t="s">
        <v>65</v>
      </c>
      <c r="B25" s="147"/>
      <c r="C25" s="147"/>
      <c r="D25" s="147"/>
      <c r="E25" s="147"/>
      <c r="F25" s="147"/>
      <c r="G25" s="147"/>
      <c r="H25" s="147"/>
      <c r="I25" s="147"/>
      <c r="J25" s="147"/>
    </row>
    <row r="26" spans="1:10" s="109" customFormat="1" ht="15" customHeight="1" x14ac:dyDescent="0.15">
      <c r="A26" s="81" t="s">
        <v>51</v>
      </c>
      <c r="B26" s="219" t="s">
        <v>37</v>
      </c>
      <c r="C26" s="220"/>
      <c r="D26" s="220"/>
      <c r="E26" s="220"/>
      <c r="F26" s="86" t="s">
        <v>4</v>
      </c>
      <c r="G26" s="223"/>
      <c r="H26" s="224"/>
      <c r="I26" s="224"/>
      <c r="J26" s="224"/>
    </row>
    <row r="27" spans="1:10" s="109" customFormat="1" ht="30" customHeight="1" x14ac:dyDescent="0.15">
      <c r="A27" s="12" t="s">
        <v>66</v>
      </c>
      <c r="B27" s="12"/>
      <c r="C27" s="12"/>
      <c r="D27" s="12"/>
      <c r="E27" s="13"/>
      <c r="F27" s="12"/>
      <c r="G27" s="223" t="s">
        <v>82</v>
      </c>
      <c r="H27" s="224"/>
      <c r="I27" s="224"/>
      <c r="J27" s="224"/>
    </row>
    <row r="28" spans="1:10" s="109" customFormat="1" ht="30" customHeight="1" x14ac:dyDescent="0.15">
      <c r="A28" s="12" t="s">
        <v>67</v>
      </c>
      <c r="B28" s="12"/>
      <c r="C28" s="120"/>
      <c r="D28" s="120"/>
      <c r="E28" s="121"/>
      <c r="F28" s="120"/>
      <c r="G28" s="223" t="s">
        <v>82</v>
      </c>
      <c r="H28" s="224"/>
      <c r="I28" s="224"/>
      <c r="J28" s="224"/>
    </row>
    <row r="29" spans="1:10" s="109" customFormat="1" ht="30" customHeight="1" x14ac:dyDescent="0.15">
      <c r="A29" s="161" t="s">
        <v>3</v>
      </c>
      <c r="B29" s="161"/>
      <c r="C29" s="227"/>
      <c r="D29" s="227"/>
      <c r="E29" s="227"/>
      <c r="F29" s="227"/>
      <c r="G29" s="223" t="s">
        <v>82</v>
      </c>
      <c r="H29" s="224"/>
      <c r="I29" s="224"/>
      <c r="J29" s="224"/>
    </row>
    <row r="30" spans="1:10" s="38" customFormat="1" ht="35" customHeight="1" x14ac:dyDescent="0.15">
      <c r="A30" s="34" t="s">
        <v>9</v>
      </c>
      <c r="B30" s="34"/>
      <c r="C30" s="35"/>
      <c r="D30" s="34"/>
      <c r="E30" s="34"/>
      <c r="F30" s="35"/>
      <c r="G30" s="36"/>
      <c r="H30" s="36"/>
      <c r="I30" s="34"/>
      <c r="J30" s="37"/>
    </row>
    <row r="31" spans="1:10" s="80" customFormat="1" ht="51.75" customHeight="1" thickBot="1" x14ac:dyDescent="0.2">
      <c r="A31" s="147" t="s">
        <v>30</v>
      </c>
      <c r="B31" s="147"/>
      <c r="C31" s="147"/>
      <c r="D31" s="147"/>
      <c r="E31" s="148"/>
      <c r="F31" s="148"/>
      <c r="G31" s="148"/>
      <c r="H31" s="148"/>
      <c r="I31" s="148"/>
      <c r="J31" s="148"/>
    </row>
    <row r="32" spans="1:10" s="105" customFormat="1" ht="19.5" customHeight="1" x14ac:dyDescent="0.15">
      <c r="A32" s="142" t="s">
        <v>85</v>
      </c>
      <c r="B32" s="143"/>
      <c r="C32" s="144"/>
      <c r="D32" s="167" t="s">
        <v>55</v>
      </c>
      <c r="E32" s="168"/>
      <c r="F32" s="168"/>
      <c r="G32" s="168"/>
      <c r="H32" s="168"/>
      <c r="I32" s="168"/>
      <c r="J32" s="169"/>
    </row>
    <row r="33" spans="1:10" s="105" customFormat="1" ht="12.75" customHeight="1" x14ac:dyDescent="0.15">
      <c r="A33" s="126"/>
      <c r="B33" s="127"/>
      <c r="C33" s="127"/>
      <c r="D33" s="134" t="s">
        <v>41</v>
      </c>
      <c r="E33" s="135"/>
      <c r="F33" s="6" t="s">
        <v>58</v>
      </c>
      <c r="G33" s="26"/>
      <c r="H33" s="163" t="s">
        <v>44</v>
      </c>
      <c r="I33" s="164"/>
      <c r="J33" s="88" t="s">
        <v>74</v>
      </c>
    </row>
    <row r="34" spans="1:10" s="105" customFormat="1" ht="12.75" customHeight="1" x14ac:dyDescent="0.15">
      <c r="A34" s="126"/>
      <c r="B34" s="127"/>
      <c r="C34" s="127"/>
      <c r="D34" s="134" t="s">
        <v>42</v>
      </c>
      <c r="E34" s="135"/>
      <c r="F34" s="6" t="s">
        <v>58</v>
      </c>
      <c r="G34" s="26"/>
      <c r="H34" s="165" t="s">
        <v>45</v>
      </c>
      <c r="I34" s="166"/>
      <c r="J34" s="91" t="s">
        <v>74</v>
      </c>
    </row>
    <row r="35" spans="1:10" s="105" customFormat="1" ht="12.75" customHeight="1" x14ac:dyDescent="0.15">
      <c r="A35" s="126"/>
      <c r="B35" s="127"/>
      <c r="C35" s="127"/>
      <c r="D35" s="134" t="s">
        <v>43</v>
      </c>
      <c r="E35" s="135"/>
      <c r="F35" s="6" t="s">
        <v>58</v>
      </c>
      <c r="G35" s="26"/>
      <c r="H35" s="90"/>
      <c r="I35" s="90"/>
      <c r="J35" s="92"/>
    </row>
    <row r="36" spans="1:10" s="105" customFormat="1" ht="14" thickBot="1" x14ac:dyDescent="0.2">
      <c r="A36" s="128"/>
      <c r="B36" s="129"/>
      <c r="C36" s="129"/>
      <c r="D36" s="94"/>
      <c r="E36" s="95"/>
      <c r="F36" s="93"/>
      <c r="G36" s="39"/>
      <c r="H36" s="95"/>
      <c r="I36" s="95"/>
      <c r="J36" s="97"/>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A12:J12"/>
    <mergeCell ref="G13:J13"/>
    <mergeCell ref="A11:B11"/>
    <mergeCell ref="A15:C15"/>
    <mergeCell ref="A16:C16"/>
    <mergeCell ref="G14:J14"/>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A19:J19"/>
    <mergeCell ref="A25:J25"/>
    <mergeCell ref="D5:E5"/>
    <mergeCell ref="G17:J17"/>
    <mergeCell ref="A13:C13"/>
    <mergeCell ref="C11:I11"/>
    <mergeCell ref="G15:J15"/>
    <mergeCell ref="G16:J16"/>
    <mergeCell ref="D33:E33"/>
    <mergeCell ref="D34:E34"/>
    <mergeCell ref="G28:J28"/>
    <mergeCell ref="G29:J29"/>
    <mergeCell ref="B26:E26"/>
    <mergeCell ref="G26:J26"/>
    <mergeCell ref="G27:J27"/>
    <mergeCell ref="G18:J18"/>
    <mergeCell ref="A17:C17"/>
  </mergeCells>
  <phoneticPr fontId="8" type="noConversion"/>
  <pageMargins left="0.51181102362204722" right="0.23622047244094491" top="0.74803149606299213" bottom="0.31496062992125984" header="0.19685039370078741" footer="7.874015748031496E-2"/>
  <pageSetup paperSize="9" scale="86" orientation="portrait"/>
  <headerFooter alignWithMargins="0">
    <oddHeader xml:space="preserve">&amp;L&amp;6Piano di formazione dell’ordinanza sulla formazione professionale di base
&amp;C&amp;6
&amp;R&amp;6Allegato 10b: Modulo delle note
</oddHeader>
    <oddFooter>&amp;L&amp;6Odl forestale / CODOC&amp;R&amp;6 3o edizione: 12.02.2008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6"/>
  <sheetViews>
    <sheetView showGridLines="0" zoomScaleNormal="75" workbookViewId="0">
      <selection activeCell="C2" sqref="C2:J2"/>
    </sheetView>
  </sheetViews>
  <sheetFormatPr baseColWidth="10" defaultColWidth="11.5" defaultRowHeight="13" x14ac:dyDescent="0.15"/>
  <cols>
    <col min="1" max="1" width="9.5" style="122" customWidth="1"/>
    <col min="2" max="2" width="12.6640625" style="122" customWidth="1"/>
    <col min="3" max="3" width="5.5" style="122" customWidth="1"/>
    <col min="4" max="4" width="9" style="122" customWidth="1"/>
    <col min="5" max="5" width="8.33203125" style="123" customWidth="1"/>
    <col min="6" max="6" width="9" style="122" customWidth="1"/>
    <col min="7" max="7" width="15" style="109" customWidth="1"/>
    <col min="8" max="8" width="10.5" style="122" customWidth="1"/>
    <col min="9" max="9" width="6.5" style="122" customWidth="1"/>
    <col min="10" max="10" width="17.5" style="122" customWidth="1"/>
    <col min="11" max="16384" width="11.5" style="122"/>
  </cols>
  <sheetData>
    <row r="1" spans="1:11" s="1" customFormat="1" ht="28.5" customHeight="1" thickBot="1" x14ac:dyDescent="0.2">
      <c r="A1" s="216" t="s">
        <v>46</v>
      </c>
      <c r="B1" s="173"/>
      <c r="C1" s="230"/>
      <c r="D1" s="230"/>
      <c r="E1" s="230"/>
      <c r="F1" s="230"/>
      <c r="G1" s="230"/>
      <c r="H1" s="230"/>
      <c r="I1" s="230"/>
      <c r="J1" s="231"/>
    </row>
    <row r="2" spans="1:11" s="105" customFormat="1" ht="15" customHeight="1" x14ac:dyDescent="0.15">
      <c r="A2" s="3" t="s">
        <v>87</v>
      </c>
      <c r="B2" s="27"/>
      <c r="C2" s="180" t="str">
        <f>IF('1o semestre'!C2:J2="","",'1o semestre'!C2:J2)</f>
        <v/>
      </c>
      <c r="D2" s="234"/>
      <c r="E2" s="234"/>
      <c r="F2" s="234"/>
      <c r="G2" s="234"/>
      <c r="H2" s="234"/>
      <c r="I2" s="234"/>
      <c r="J2" s="235"/>
    </row>
    <row r="3" spans="1:11" s="105" customFormat="1" ht="15" customHeight="1" x14ac:dyDescent="0.15">
      <c r="A3" s="4" t="s">
        <v>88</v>
      </c>
      <c r="B3" s="29"/>
      <c r="C3" s="183" t="str">
        <f>IF('1o semestre'!C3:J3="","",'1o semestre'!C3:J3)</f>
        <v/>
      </c>
      <c r="D3" s="236"/>
      <c r="E3" s="236"/>
      <c r="F3" s="236"/>
      <c r="G3" s="236"/>
      <c r="H3" s="236"/>
      <c r="I3" s="236"/>
      <c r="J3" s="237"/>
    </row>
    <row r="4" spans="1:11" s="105" customFormat="1" ht="15" customHeight="1" x14ac:dyDescent="0.15">
      <c r="A4" s="4" t="s">
        <v>86</v>
      </c>
      <c r="B4" s="29"/>
      <c r="C4" s="183" t="str">
        <f>IF('1o semestre'!C4:J4="","",'1o semestre'!C4:J4)</f>
        <v/>
      </c>
      <c r="D4" s="236"/>
      <c r="E4" s="236"/>
      <c r="F4" s="236"/>
      <c r="G4" s="236"/>
      <c r="H4" s="236"/>
      <c r="I4" s="236"/>
      <c r="J4" s="237"/>
    </row>
    <row r="5" spans="1:11" s="105" customFormat="1" ht="15" customHeight="1" thickBot="1" x14ac:dyDescent="0.2">
      <c r="A5" s="178" t="s">
        <v>88</v>
      </c>
      <c r="B5" s="233"/>
      <c r="C5" s="30" t="s">
        <v>89</v>
      </c>
      <c r="D5" s="170" t="str">
        <f>IF('1o semestre'!D5:E5="","",'1o semestre'!D5:E5)</f>
        <v/>
      </c>
      <c r="E5" s="229"/>
      <c r="F5" s="41" t="s">
        <v>18</v>
      </c>
      <c r="G5" s="225" t="str">
        <f>IF('1o semestre'!G5:H5="","",'1o semestre'!G5:H5)</f>
        <v/>
      </c>
      <c r="H5" s="226"/>
      <c r="I5" s="107" t="s">
        <v>64</v>
      </c>
      <c r="J5" s="40" t="str">
        <f>IF('1o semestre'!J5="","",'1o semestre'!J5)</f>
        <v/>
      </c>
    </row>
    <row r="6" spans="1:11" s="109" customFormat="1" ht="35" customHeight="1" thickBot="1" x14ac:dyDescent="0.2">
      <c r="A6" s="21" t="s">
        <v>52</v>
      </c>
      <c r="B6" s="21"/>
      <c r="C6" s="8"/>
      <c r="D6" s="8"/>
      <c r="E6" s="9"/>
      <c r="F6" s="8"/>
      <c r="G6" s="8"/>
      <c r="H6" s="8"/>
      <c r="I6" s="10"/>
      <c r="J6" s="108"/>
    </row>
    <row r="7" spans="1:11" s="105" customFormat="1" ht="15" customHeight="1" x14ac:dyDescent="0.15">
      <c r="A7" s="186" t="s">
        <v>10</v>
      </c>
      <c r="B7" s="238"/>
      <c r="C7" s="176" t="s">
        <v>11</v>
      </c>
      <c r="D7" s="232"/>
      <c r="E7" s="232"/>
      <c r="F7" s="232"/>
      <c r="G7" s="232"/>
      <c r="H7" s="232"/>
      <c r="I7" s="232"/>
      <c r="J7" s="22" t="s">
        <v>12</v>
      </c>
    </row>
    <row r="8" spans="1:11" s="105" customFormat="1" ht="15" customHeight="1" x14ac:dyDescent="0.15">
      <c r="A8" s="188" t="s">
        <v>78</v>
      </c>
      <c r="B8" s="240"/>
      <c r="C8" s="207" t="s">
        <v>13</v>
      </c>
      <c r="D8" s="241"/>
      <c r="E8" s="241"/>
      <c r="F8" s="241"/>
      <c r="G8" s="241"/>
      <c r="H8" s="241"/>
      <c r="I8" s="241"/>
      <c r="J8" s="23">
        <v>6</v>
      </c>
    </row>
    <row r="9" spans="1:11" s="105" customFormat="1" ht="15" customHeight="1" x14ac:dyDescent="0.15">
      <c r="A9" s="188" t="s">
        <v>79</v>
      </c>
      <c r="B9" s="240"/>
      <c r="C9" s="207" t="s">
        <v>14</v>
      </c>
      <c r="D9" s="241"/>
      <c r="E9" s="241"/>
      <c r="F9" s="241"/>
      <c r="G9" s="241"/>
      <c r="H9" s="241"/>
      <c r="I9" s="241"/>
      <c r="J9" s="23">
        <v>5</v>
      </c>
    </row>
    <row r="10" spans="1:11" s="105" customFormat="1" ht="15" customHeight="1" x14ac:dyDescent="0.15">
      <c r="A10" s="188" t="s">
        <v>80</v>
      </c>
      <c r="B10" s="240"/>
      <c r="C10" s="207" t="s">
        <v>6</v>
      </c>
      <c r="D10" s="241"/>
      <c r="E10" s="241"/>
      <c r="F10" s="241"/>
      <c r="G10" s="241"/>
      <c r="H10" s="241"/>
      <c r="I10" s="241"/>
      <c r="J10" s="24">
        <v>4</v>
      </c>
    </row>
    <row r="11" spans="1:11" s="105" customFormat="1" ht="15" customHeight="1" thickBot="1" x14ac:dyDescent="0.2">
      <c r="A11" s="188" t="s">
        <v>81</v>
      </c>
      <c r="B11" s="240"/>
      <c r="C11" s="193" t="s">
        <v>7</v>
      </c>
      <c r="D11" s="239"/>
      <c r="E11" s="239"/>
      <c r="F11" s="239"/>
      <c r="G11" s="239"/>
      <c r="H11" s="239"/>
      <c r="I11" s="239"/>
      <c r="J11" s="25">
        <v>3</v>
      </c>
    </row>
    <row r="12" spans="1:11" s="80" customFormat="1" ht="35" customHeight="1" thickBot="1" x14ac:dyDescent="0.2">
      <c r="A12" s="195" t="s">
        <v>75</v>
      </c>
      <c r="B12" s="195"/>
      <c r="C12" s="196"/>
      <c r="D12" s="196"/>
      <c r="E12" s="196"/>
      <c r="F12" s="196"/>
      <c r="G12" s="196"/>
      <c r="H12" s="196"/>
      <c r="I12" s="196"/>
      <c r="J12" s="196"/>
    </row>
    <row r="13" spans="1:11" s="105" customFormat="1" ht="30" customHeight="1" x14ac:dyDescent="0.15">
      <c r="A13" s="190" t="s">
        <v>84</v>
      </c>
      <c r="B13" s="191"/>
      <c r="C13" s="192"/>
      <c r="D13" s="7" t="s">
        <v>76</v>
      </c>
      <c r="E13" s="104" t="s">
        <v>77</v>
      </c>
      <c r="F13" s="104" t="s">
        <v>68</v>
      </c>
      <c r="G13" s="176" t="s">
        <v>21</v>
      </c>
      <c r="H13" s="176"/>
      <c r="I13" s="197"/>
      <c r="J13" s="198"/>
      <c r="K13" s="5"/>
    </row>
    <row r="14" spans="1:11" s="84" customFormat="1" ht="24.75" customHeight="1" x14ac:dyDescent="0.15">
      <c r="A14" s="149" t="s">
        <v>23</v>
      </c>
      <c r="B14" s="150"/>
      <c r="C14" s="151"/>
      <c r="D14" s="32"/>
      <c r="E14" s="82">
        <v>3</v>
      </c>
      <c r="F14" s="83" t="str">
        <f>IF(D14="","",IF(D14&gt;6,"Fehler",SUM(D14*E14)))</f>
        <v/>
      </c>
      <c r="G14" s="130" t="s">
        <v>37</v>
      </c>
      <c r="H14" s="130"/>
      <c r="I14" s="130"/>
      <c r="J14" s="131"/>
    </row>
    <row r="15" spans="1:11" s="84" customFormat="1" ht="24.75" customHeight="1" x14ac:dyDescent="0.15">
      <c r="A15" s="149" t="s">
        <v>22</v>
      </c>
      <c r="B15" s="150"/>
      <c r="C15" s="151"/>
      <c r="D15" s="32"/>
      <c r="E15" s="82">
        <v>1</v>
      </c>
      <c r="F15" s="83" t="str">
        <f>IF(D15="","",IF(D15&gt;6,"Fehler",SUM(D15*E15)))</f>
        <v/>
      </c>
      <c r="G15" s="130"/>
      <c r="H15" s="130"/>
      <c r="I15" s="130"/>
      <c r="J15" s="131"/>
    </row>
    <row r="16" spans="1:11" s="84" customFormat="1" ht="24.75" customHeight="1" x14ac:dyDescent="0.15">
      <c r="A16" s="149" t="s">
        <v>24</v>
      </c>
      <c r="B16" s="150"/>
      <c r="C16" s="151"/>
      <c r="D16" s="32"/>
      <c r="E16" s="82">
        <v>1</v>
      </c>
      <c r="F16" s="83" t="str">
        <f>IF(D16="","",IF(D16&gt;6,"Fehler",SUM(D16*E16)))</f>
        <v/>
      </c>
      <c r="G16" s="130"/>
      <c r="H16" s="130"/>
      <c r="I16" s="130"/>
      <c r="J16" s="131"/>
    </row>
    <row r="17" spans="1:10" s="84" customFormat="1" ht="24.75" customHeight="1" x14ac:dyDescent="0.15">
      <c r="A17" s="149" t="s">
        <v>25</v>
      </c>
      <c r="B17" s="150"/>
      <c r="C17" s="151"/>
      <c r="D17" s="32"/>
      <c r="E17" s="82">
        <v>1</v>
      </c>
      <c r="F17" s="83" t="str">
        <f>IF(D17="","",IF(D17&gt;6,"Fehler",SUM(D17*E17)))</f>
        <v/>
      </c>
      <c r="G17" s="130"/>
      <c r="H17" s="130"/>
      <c r="I17" s="130"/>
      <c r="J17" s="131"/>
    </row>
    <row r="18" spans="1:10" s="84" customFormat="1" ht="24.75" customHeight="1" thickBot="1" x14ac:dyDescent="0.2">
      <c r="A18" s="149" t="s">
        <v>26</v>
      </c>
      <c r="B18" s="150"/>
      <c r="C18" s="151"/>
      <c r="D18" s="33"/>
      <c r="E18" s="85">
        <v>3</v>
      </c>
      <c r="F18" s="83" t="str">
        <f>IF(D18="","",IF(D18&gt;6,"Fehler",SUM(D18*E18)))</f>
        <v/>
      </c>
      <c r="G18" s="221"/>
      <c r="H18" s="221"/>
      <c r="I18" s="221"/>
      <c r="J18" s="222"/>
    </row>
    <row r="19" spans="1:10" s="80" customFormat="1" ht="20.25" customHeight="1" x14ac:dyDescent="0.15">
      <c r="A19" s="156" t="s">
        <v>48</v>
      </c>
      <c r="B19" s="156"/>
      <c r="C19" s="156"/>
      <c r="D19" s="156"/>
      <c r="E19" s="156"/>
      <c r="F19" s="156"/>
      <c r="G19" s="156"/>
      <c r="H19" s="156"/>
      <c r="I19" s="156"/>
      <c r="J19" s="156"/>
    </row>
    <row r="20" spans="1:10" s="105" customFormat="1" ht="20" customHeight="1" thickBot="1" x14ac:dyDescent="0.2">
      <c r="A20" s="2" t="s">
        <v>47</v>
      </c>
      <c r="B20" s="2"/>
      <c r="C20" s="11"/>
      <c r="D20" s="6"/>
      <c r="E20" s="6"/>
      <c r="F20" s="110"/>
      <c r="G20" s="110"/>
      <c r="H20" s="110"/>
      <c r="I20" s="2"/>
      <c r="J20" s="111"/>
    </row>
    <row r="21" spans="1:10" s="105" customFormat="1" ht="15" customHeight="1" x14ac:dyDescent="0.15">
      <c r="A21" s="14" t="s">
        <v>27</v>
      </c>
      <c r="B21" s="15"/>
      <c r="C21" s="112"/>
      <c r="D21" s="15"/>
      <c r="E21" s="15"/>
      <c r="F21" s="112"/>
      <c r="G21" s="112"/>
      <c r="H21" s="113"/>
      <c r="I21" s="31" t="s">
        <v>2</v>
      </c>
      <c r="J21" s="114" t="str">
        <f>IF(SUM(F14:F18)=0,"",SUM(F14:F18))</f>
        <v/>
      </c>
    </row>
    <row r="22" spans="1:10" s="105" customFormat="1" ht="15" customHeight="1" x14ac:dyDescent="0.15">
      <c r="A22" s="16" t="s">
        <v>28</v>
      </c>
      <c r="B22" s="17"/>
      <c r="C22" s="115"/>
      <c r="D22" s="17"/>
      <c r="E22" s="17"/>
      <c r="F22" s="115"/>
      <c r="G22" s="115"/>
      <c r="H22" s="116"/>
      <c r="I22" s="19" t="s">
        <v>50</v>
      </c>
      <c r="J22" s="117" t="str">
        <f>IF(J21="","",SUM(J21/9))</f>
        <v/>
      </c>
    </row>
    <row r="23" spans="1:10" s="105" customFormat="1" ht="15" customHeight="1" thickBot="1" x14ac:dyDescent="0.2">
      <c r="A23" s="18" t="s">
        <v>29</v>
      </c>
      <c r="B23" s="28"/>
      <c r="C23" s="118"/>
      <c r="D23" s="118"/>
      <c r="E23" s="118"/>
      <c r="F23" s="118"/>
      <c r="G23" s="118"/>
      <c r="H23" s="106"/>
      <c r="I23" s="20" t="s">
        <v>50</v>
      </c>
      <c r="J23" s="119" t="str">
        <f>IF(J21="","",ROUND((J22)*2,0)/2)</f>
        <v/>
      </c>
    </row>
    <row r="24" spans="1:10" s="109" customFormat="1" ht="35" customHeight="1" x14ac:dyDescent="0.15">
      <c r="A24" s="145" t="s">
        <v>8</v>
      </c>
      <c r="B24" s="145"/>
      <c r="C24" s="228"/>
      <c r="D24" s="228"/>
      <c r="E24" s="228"/>
      <c r="F24" s="228"/>
      <c r="G24" s="228"/>
      <c r="H24" s="228"/>
      <c r="I24" s="228"/>
      <c r="J24" s="228"/>
    </row>
    <row r="25" spans="1:10" s="80" customFormat="1" ht="45.75" customHeight="1" x14ac:dyDescent="0.15">
      <c r="A25" s="147" t="s">
        <v>65</v>
      </c>
      <c r="B25" s="147"/>
      <c r="C25" s="147"/>
      <c r="D25" s="147"/>
      <c r="E25" s="147"/>
      <c r="F25" s="147"/>
      <c r="G25" s="147"/>
      <c r="H25" s="147"/>
      <c r="I25" s="147"/>
      <c r="J25" s="147"/>
    </row>
    <row r="26" spans="1:10" s="109" customFormat="1" ht="15" customHeight="1" x14ac:dyDescent="0.15">
      <c r="A26" s="81" t="s">
        <v>51</v>
      </c>
      <c r="B26" s="219" t="s">
        <v>37</v>
      </c>
      <c r="C26" s="220"/>
      <c r="D26" s="220"/>
      <c r="E26" s="220"/>
      <c r="F26" s="86" t="s">
        <v>4</v>
      </c>
      <c r="G26" s="223"/>
      <c r="H26" s="224"/>
      <c r="I26" s="224"/>
      <c r="J26" s="224"/>
    </row>
    <row r="27" spans="1:10" s="109" customFormat="1" ht="30" customHeight="1" x14ac:dyDescent="0.15">
      <c r="A27" s="12" t="s">
        <v>66</v>
      </c>
      <c r="B27" s="12"/>
      <c r="C27" s="12"/>
      <c r="D27" s="12"/>
      <c r="E27" s="13"/>
      <c r="F27" s="12"/>
      <c r="G27" s="223" t="s">
        <v>82</v>
      </c>
      <c r="H27" s="224"/>
      <c r="I27" s="224"/>
      <c r="J27" s="224"/>
    </row>
    <row r="28" spans="1:10" s="109" customFormat="1" ht="30" customHeight="1" x14ac:dyDescent="0.15">
      <c r="A28" s="12" t="s">
        <v>67</v>
      </c>
      <c r="B28" s="12"/>
      <c r="C28" s="120"/>
      <c r="D28" s="120"/>
      <c r="E28" s="121"/>
      <c r="F28" s="120"/>
      <c r="G28" s="223" t="s">
        <v>82</v>
      </c>
      <c r="H28" s="224"/>
      <c r="I28" s="224"/>
      <c r="J28" s="224"/>
    </row>
    <row r="29" spans="1:10" s="109" customFormat="1" ht="30" customHeight="1" x14ac:dyDescent="0.15">
      <c r="A29" s="161" t="s">
        <v>3</v>
      </c>
      <c r="B29" s="161"/>
      <c r="C29" s="227"/>
      <c r="D29" s="227"/>
      <c r="E29" s="227"/>
      <c r="F29" s="227"/>
      <c r="G29" s="223" t="s">
        <v>82</v>
      </c>
      <c r="H29" s="224"/>
      <c r="I29" s="224"/>
      <c r="J29" s="224"/>
    </row>
    <row r="30" spans="1:10" s="38" customFormat="1" ht="35" customHeight="1" x14ac:dyDescent="0.15">
      <c r="A30" s="34" t="s">
        <v>9</v>
      </c>
      <c r="B30" s="34"/>
      <c r="C30" s="35"/>
      <c r="D30" s="34"/>
      <c r="E30" s="34"/>
      <c r="F30" s="35"/>
      <c r="G30" s="36"/>
      <c r="H30" s="36"/>
      <c r="I30" s="34"/>
      <c r="J30" s="37"/>
    </row>
    <row r="31" spans="1:10" s="80" customFormat="1" ht="51.75" customHeight="1" thickBot="1" x14ac:dyDescent="0.2">
      <c r="A31" s="147" t="s">
        <v>30</v>
      </c>
      <c r="B31" s="147"/>
      <c r="C31" s="147"/>
      <c r="D31" s="147"/>
      <c r="E31" s="148"/>
      <c r="F31" s="148"/>
      <c r="G31" s="148"/>
      <c r="H31" s="148"/>
      <c r="I31" s="148"/>
      <c r="J31" s="148"/>
    </row>
    <row r="32" spans="1:10" s="105" customFormat="1" ht="19.5" customHeight="1" x14ac:dyDescent="0.15">
      <c r="A32" s="142" t="s">
        <v>85</v>
      </c>
      <c r="B32" s="143"/>
      <c r="C32" s="144"/>
      <c r="D32" s="167" t="s">
        <v>55</v>
      </c>
      <c r="E32" s="168"/>
      <c r="F32" s="168"/>
      <c r="G32" s="168"/>
      <c r="H32" s="168"/>
      <c r="I32" s="168"/>
      <c r="J32" s="169"/>
    </row>
    <row r="33" spans="1:10" s="105" customFormat="1" ht="12.75" customHeight="1" x14ac:dyDescent="0.15">
      <c r="A33" s="126"/>
      <c r="B33" s="127"/>
      <c r="C33" s="127"/>
      <c r="D33" s="134" t="s">
        <v>41</v>
      </c>
      <c r="E33" s="135"/>
      <c r="F33" s="6" t="s">
        <v>58</v>
      </c>
      <c r="G33" s="26"/>
      <c r="H33" s="163" t="s">
        <v>44</v>
      </c>
      <c r="I33" s="164"/>
      <c r="J33" s="88" t="s">
        <v>74</v>
      </c>
    </row>
    <row r="34" spans="1:10" s="105" customFormat="1" ht="12.75" customHeight="1" x14ac:dyDescent="0.15">
      <c r="A34" s="126"/>
      <c r="B34" s="127"/>
      <c r="C34" s="127"/>
      <c r="D34" s="134" t="s">
        <v>42</v>
      </c>
      <c r="E34" s="135"/>
      <c r="F34" s="6" t="s">
        <v>58</v>
      </c>
      <c r="G34" s="26"/>
      <c r="H34" s="165" t="s">
        <v>45</v>
      </c>
      <c r="I34" s="166"/>
      <c r="J34" s="91" t="s">
        <v>74</v>
      </c>
    </row>
    <row r="35" spans="1:10" s="105" customFormat="1" ht="12.75" customHeight="1" x14ac:dyDescent="0.15">
      <c r="A35" s="126"/>
      <c r="B35" s="127"/>
      <c r="C35" s="127"/>
      <c r="D35" s="134" t="s">
        <v>43</v>
      </c>
      <c r="E35" s="135"/>
      <c r="F35" s="6" t="s">
        <v>58</v>
      </c>
      <c r="G35" s="26"/>
      <c r="H35" s="90"/>
      <c r="I35" s="90"/>
      <c r="J35" s="92"/>
    </row>
    <row r="36" spans="1:10" s="105" customFormat="1" ht="14" thickBot="1" x14ac:dyDescent="0.2">
      <c r="A36" s="128"/>
      <c r="B36" s="129"/>
      <c r="C36" s="129"/>
      <c r="D36" s="94"/>
      <c r="E36" s="95"/>
      <c r="F36" s="93"/>
      <c r="G36" s="39"/>
      <c r="H36" s="95"/>
      <c r="I36" s="95"/>
      <c r="J36" s="97"/>
    </row>
  </sheetData>
  <sheetProtection sheet="1" objects="1" scenarios="1" formatCells="0" formatColumns="0" formatRows="0" sort="0" autoFilter="0"/>
  <mergeCells count="47">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honeticPr fontId="8" type="noConversion"/>
  <pageMargins left="0.51181102362204722" right="0.23622047244094491" top="0.74803149606299213" bottom="0.31496062992125984" header="0.19685039370078741" footer="7.874015748031496E-2"/>
  <pageSetup paperSize="9" scale="86" orientation="portrait"/>
  <headerFooter alignWithMargins="0">
    <oddHeader xml:space="preserve">&amp;L&amp;6Piano di formazione dell’ordinanza sulla formazione professionale di base
&amp;C&amp;6
&amp;R&amp;6Allegato 10b: Modulo delle note
</oddHeader>
    <oddFooter>&amp;L&amp;6Odl forestale / CODOC&amp;R&amp;6 3o edizione: 12.02.2008</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Esempio, Spiegazioni</vt:lpstr>
      <vt:lpstr>1o semestre</vt:lpstr>
      <vt:lpstr>2o semestre</vt:lpstr>
      <vt:lpstr>3o semestre</vt:lpstr>
      <vt:lpstr>4o semestre</vt:lpstr>
      <vt:lpstr>5o semestre</vt:lpstr>
      <vt:lpstr>'Esempio, Spiegazioni'!Druckbereich</vt:lpstr>
      <vt:lpstr>'Esempio, Spiegazioni'!OLE_LINK1</vt:lpstr>
    </vt:vector>
  </TitlesOfParts>
  <Company>Kanton Basel-Landschaft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vfbfisch</dc:creator>
  <cp:lastModifiedBy>Microsoft Office-Benutzer</cp:lastModifiedBy>
  <cp:lastPrinted>2008-02-12T09:57:23Z</cp:lastPrinted>
  <dcterms:created xsi:type="dcterms:W3CDTF">2007-10-30T10:15:58Z</dcterms:created>
  <dcterms:modified xsi:type="dcterms:W3CDTF">2020-08-04T14:09:43Z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-1139253375</vt:i4>
  </property>
  <property fmtid="{D5CDD505-2E9C-101B-9397-08002B2CF9AE}" pid="3" name="_EmailSubject">
    <vt:lpwstr>Bewertung Bildungsbericht nicht Passwortgeschützt.xls</vt:lpwstr>
  </property>
  <property fmtid="{D5CDD505-2E9C-101B-9397-08002B2CF9AE}" pid="4" name="_AuthorEmail">
    <vt:lpwstr>max.fischer@bl.ch</vt:lpwstr>
  </property>
  <property fmtid="{D5CDD505-2E9C-101B-9397-08002B2CF9AE}" pid="5" name="_AuthorEmailDisplayName">
    <vt:lpwstr>Fischer, Max VSD</vt:lpwstr>
  </property>
  <property fmtid="{D5CDD505-2E9C-101B-9397-08002B2CF9AE}" pid="6" name="_ReviewingToolsShownOnce">
    <vt:lpwstr/>
  </property>
</Properties>
</file>