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60" yWindow="0" windowWidth="24140" windowHeight="12020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<sst xmlns="http://schemas.openxmlformats.org/spreadsheetml/2006/main" count="82" uniqueCount="67">
  <si>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</si>
  <si>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</si>
  <si>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</si>
  <si>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</si>
  <si>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</si>
  <si>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</si>
  <si>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</si>
  <si>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</si>
  <si>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</si>
  <si>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</si>
  <si>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</si>
  <si>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</si>
  <si>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</si>
  <si>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</si>
  <si>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</si>
  <si>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</si>
  <si>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</si>
  <si>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</si>
  <si>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</si>
  <si>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</si>
  <si>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</si>
  <si>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</si>
  <si>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</si>
  <si>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</si>
  <si>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</si>
  <si>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</si>
  <si>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</si>
  <si>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</si>
  <si>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</si>
  <si>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Forstwartin EFZ / Forstwart EFZ </t>
  </si>
  <si>
    <t>Gemäss der Verordnung über die berufliche Grundbildung vom 01.12.2006 / Ordonnances sur la formation professionnelle initiale 01.12.2006 / 
Ordinanze sulla formazione professionale di base 01.12.2006</t>
  </si>
  <si>
    <t>: 4 = Note des Qualifikationsbereichs* /
         Note de domaine de qualification* /
         Nota di settore di qualificazione*</t>
  </si>
  <si>
    <t>Forestière-bûcheronne CFC / Forestier-bûcheron CFC</t>
  </si>
  <si>
    <t>Selvicoltrice AFC / Selvicoltore AFC</t>
  </si>
  <si>
    <t xml:space="preserve">Verjüngung und Pflege von Wald und anderen Ökosystemen / Rajeunissement et entretien des forêts et d’autres écosystèmes / Rinnovazione e cura del bosco e di altri ecosistemi </t>
  </si>
  <si>
    <t>Forstschutz / Protection des forêts / Protezione del bosco</t>
  </si>
  <si>
    <t>Forstliches Bauwesen / Génie forestier / Costruzioni forestali</t>
  </si>
  <si>
    <t>Gesundheitsschutz und Arbeitssicherheit / Protection de la santé et sécurité au travail / Protezione della salute e sicurezza sul lavoro</t>
  </si>
  <si>
    <t>Praktische Arbeit "Waldbau und andere Forstarbeiten" / Travail pratique "Sylviculture et autres travaux forestiers" / Lavoro pratico "selvicoltura e altri lavori forestali"</t>
  </si>
  <si>
    <t>Praktische Arbeit "Holzernte" / Travail pratique "Récolte de bois" / Lavoro pratico "Raccolta del legname"</t>
  </si>
  <si>
    <t xml:space="preserve">Einsatz und Unterhalt von Arbeitsmitteln (zählt 2-fach) / Utilisation et entretien des moyens techniques (coefficient 2) / Impiego e manutenzione di strumenti di lavoro (2 volte) </t>
  </si>
  <si>
    <t>Verjüngung und Pflege von Wald und anderen Ökosystemen (zählt 4-fach) / Rajeunissement et entretien des forêts et d’autres écosystèmes (coefficient 4)  / Rinnovazione e cura del bosco e di altri ecosistemi (4 volte)</t>
  </si>
  <si>
    <t>: 7 = Note des Qualifikationsbereichs* /
         Note de domaine de qualification* /
         Nota di settore di qualificazione*</t>
  </si>
  <si>
    <t xml:space="preserve">Die Prüfung ist bestanden, wenn weder die Noten der Qualifikationsbereiche "Holzernte" und "Waldbau und andere Forstarbeiten" noch die Gesamtnote den Wert 4 unterschreitet. / L'examen est réussi si le notes de domaines de qualification "Récolte de bois" et "Sylviculture et autres travaux forestiers" et la note globale sont égales ou supérieures à 4,0. / L’esame finale è superato se per il campo di qualificazione "Raccolta del legname" e "selvicoltura e altri lavori forestali" e la nota complessiva raggiunge o supera il 4. </t>
  </si>
  <si>
    <t xml:space="preserve">
</t>
  </si>
  <si>
    <t xml:space="preserve">Total </t>
  </si>
  <si>
    <t>a.</t>
  </si>
  <si>
    <t>b.</t>
  </si>
  <si>
    <t>c.</t>
  </si>
  <si>
    <t>d.</t>
  </si>
  <si>
    <t>e.</t>
  </si>
  <si>
    <t>Faktor/
coéfficient/
fattore</t>
  </si>
  <si>
    <t>Produkt/
produits/
prodotto</t>
  </si>
  <si>
    <t>Noten/
notes/
note</t>
  </si>
  <si>
    <t>Berufskundlicher Unterricht / enseignement des connaissances professionnelles / all’insegnamento professionale</t>
  </si>
  <si>
    <t>Überbetriebliche Kurse / cours interentreprises / corsi interaziendali</t>
  </si>
  <si>
    <t>Bildung in beruflicher Praxis / formation à la pratique professionnelle / formazione professionale pratica</t>
  </si>
  <si>
    <t>: 3 = Note des Qualifikationsbereichs* /
         Note de domaine de qualification* /
         Nota di settore di qualificazione*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</si>
  <si>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</si>
  <si>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r>
      <t xml:space="preserve">Qualifikationsbereich Praktische Arbeit "Waldbau und andere Forstarbeiten"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/ Travail pratique "Sylviculture et autres travaux forestiers"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/ Lavoro pratico "selvicoltura e altri lavori forestali" </t>
    </r>
    <r>
      <rPr>
        <sz val="9"/>
        <rFont val="Arial"/>
        <family val="2"/>
      </rPr>
      <t>(8 ore)</t>
    </r>
  </si>
  <si>
    <r>
      <t xml:space="preserve">Qualifikationsbereich Praktische Arbeit "Holzernte"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/ Travail pratique "Récolte de bois"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/ Lavoro pratico "Raccolta del legname" </t>
    </r>
    <r>
      <rPr>
        <sz val="9"/>
        <rFont val="Arial"/>
        <family val="2"/>
      </rPr>
      <t>(8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</si>
  <si>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</si>
  <si>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Erfahrungsnote / Note d'expérience / Nota relativa</t>
  </si>
  <si>
    <t>Betriebsorganisation / Organisation de l’entreprise / Organizzazione aziendale</t>
  </si>
  <si>
    <t>*  Auf eine Dezimalstelle zu runden / A arrondir à une décimale / Approssimare a un decimale</t>
  </si>
  <si>
    <t xml:space="preserve">** Auf eine ganze oder halbe Note gerundet / A arrondir à une note entière ou à une demi-note / Arrotondare al punto o al mezzo punto </t>
  </si>
  <si>
    <t xml:space="preserve">         Note des Qualifikationsbereichs ** /
         Note de domaine de qualification ** /
         Nota di settore di qualificazione **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</si>
</sst>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17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top" wrapText="1"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49" fontId="10" fillId="0" borderId="22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173" fontId="4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18" xfId="0" applyFont="1" applyBorder="1" applyAlignment="1">
      <alignment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0" fontId="3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3" fillId="0" borderId="23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1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173" fontId="4" fillId="0" borderId="23" xfId="0" applyNumberFormat="1" applyFont="1" applyFill="1" applyBorder="1" applyAlignment="1" applyProtection="1">
      <alignment horizontal="center" vertical="center"/>
      <protection locked="0"/>
    </xf>
    <xf numFmtId="173" fontId="0" fillId="0" borderId="31" xfId="0" applyNumberFormat="1" applyBorder="1" applyAlignment="1" applyProtection="1">
      <alignment/>
      <protection locked="0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173" fontId="4" fillId="0" borderId="23" xfId="0" applyNumberFormat="1" applyFont="1" applyFill="1" applyBorder="1" applyAlignment="1" applyProtection="1">
      <alignment horizontal="center" vertical="center"/>
      <protection/>
    </xf>
    <xf numFmtId="173" fontId="0" fillId="0" borderId="31" xfId="0" applyNumberFormat="1" applyBorder="1" applyAlignment="1">
      <alignment/>
    </xf>
    <xf numFmtId="49" fontId="3" fillId="0" borderId="0" xfId="0" applyNumberFormat="1" applyFont="1" applyAlignment="1">
      <alignment horizontal="left" vertical="top" wrapText="1"/>
    </xf>
    <xf numFmtId="173" fontId="4" fillId="0" borderId="23" xfId="0" applyNumberFormat="1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 vertical="top" wrapText="1"/>
    </xf>
    <xf numFmtId="0" fontId="0" fillId="0" borderId="22" xfId="0" applyBorder="1" applyAlignment="1" applyProtection="1">
      <alignment vertical="top" wrapText="1"/>
      <protection locked="0"/>
    </xf>
    <xf numFmtId="173" fontId="4" fillId="0" borderId="21" xfId="0" applyNumberFormat="1" applyFont="1" applyBorder="1" applyAlignment="1" applyProtection="1">
      <alignment horizontal="center" vertical="center"/>
      <protection/>
    </xf>
    <xf numFmtId="173" fontId="0" fillId="0" borderId="21" xfId="0" applyNumberForma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0" fillId="0" borderId="33" xfId="0" applyBorder="1" applyAlignment="1">
      <alignment/>
    </xf>
    <xf numFmtId="0" fontId="3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838200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34400"/>
          <a:ext cx="6086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31">
      <selection activeCell="I32" sqref="I3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19102</v>
      </c>
      <c r="B1" s="78" t="s">
        <v>29</v>
      </c>
      <c r="C1" s="78"/>
      <c r="D1" s="78"/>
      <c r="E1" s="79"/>
      <c r="F1" s="77" t="s">
        <v>22</v>
      </c>
      <c r="G1" s="25"/>
    </row>
    <row r="2" spans="2:7" s="3" customFormat="1" ht="14.25" customHeight="1">
      <c r="B2" s="78" t="s">
        <v>32</v>
      </c>
      <c r="C2" s="78"/>
      <c r="D2" s="78"/>
      <c r="E2" s="79"/>
      <c r="F2" s="77"/>
      <c r="G2" s="11"/>
    </row>
    <row r="3" spans="2:7" s="3" customFormat="1" ht="14.25" customHeight="1">
      <c r="B3" s="78" t="s">
        <v>33</v>
      </c>
      <c r="C3" s="78"/>
      <c r="D3" s="78"/>
      <c r="E3" s="79"/>
      <c r="F3" s="80" t="s">
        <v>23</v>
      </c>
      <c r="G3" s="22"/>
    </row>
    <row r="4" s="3" customFormat="1" ht="15.75" customHeight="1" thickBot="1">
      <c r="F4" s="81"/>
    </row>
    <row r="5" spans="1:8" s="2" customFormat="1" ht="17.25" customHeight="1">
      <c r="A5" s="19"/>
      <c r="B5" s="50" t="s">
        <v>25</v>
      </c>
      <c r="C5" s="50"/>
      <c r="D5" s="50"/>
      <c r="E5" s="50"/>
      <c r="F5" s="50"/>
      <c r="G5" s="20"/>
      <c r="H5" s="12"/>
    </row>
    <row r="6" spans="1:8" s="2" customFormat="1" ht="17.25" customHeight="1" thickBot="1">
      <c r="A6" s="51" t="s">
        <v>26</v>
      </c>
      <c r="B6" s="52"/>
      <c r="C6" s="52"/>
      <c r="D6" s="52"/>
      <c r="E6" s="52"/>
      <c r="F6" s="52"/>
      <c r="G6" s="53"/>
      <c r="H6" s="12"/>
    </row>
    <row r="7" s="3" customFormat="1" ht="11.25" customHeight="1"/>
    <row r="8" spans="1:7" s="3" customFormat="1" ht="21" customHeight="1">
      <c r="A8" s="54" t="s">
        <v>30</v>
      </c>
      <c r="B8" s="54"/>
      <c r="C8" s="54"/>
      <c r="D8" s="54"/>
      <c r="E8" s="54"/>
      <c r="F8" s="54"/>
      <c r="G8" s="54"/>
    </row>
    <row r="9" s="2" customFormat="1" ht="12"/>
    <row r="10" spans="1:7" s="5" customFormat="1" ht="12" customHeight="1">
      <c r="A10" s="49" t="s">
        <v>19</v>
      </c>
      <c r="B10" s="49"/>
      <c r="C10" s="49"/>
      <c r="D10" s="49"/>
      <c r="E10" s="49"/>
      <c r="F10" s="49"/>
      <c r="G10" s="49"/>
    </row>
    <row r="11" s="3" customFormat="1" ht="9.75"/>
    <row r="12" spans="1:7" s="3" customFormat="1" ht="9.75">
      <c r="A12" s="55" t="s">
        <v>0</v>
      </c>
      <c r="B12" s="55"/>
      <c r="C12" s="75"/>
      <c r="D12" s="75"/>
      <c r="E12" s="75"/>
      <c r="F12" s="75"/>
      <c r="G12" s="75"/>
    </row>
    <row r="13" spans="1:7" s="5" customFormat="1" ht="10.5" customHeight="1">
      <c r="A13" s="56"/>
      <c r="B13" s="56"/>
      <c r="C13" s="60"/>
      <c r="D13" s="60"/>
      <c r="E13" s="60"/>
      <c r="F13" s="60"/>
      <c r="G13" s="60"/>
    </row>
    <row r="14" s="3" customFormat="1" ht="9.75"/>
    <row r="15" spans="1:7" s="3" customFormat="1" ht="9.75">
      <c r="A15" s="55" t="s">
        <v>4</v>
      </c>
      <c r="B15" s="55"/>
      <c r="C15" s="76"/>
      <c r="D15" s="75"/>
      <c r="E15" s="75"/>
      <c r="F15" s="75"/>
      <c r="G15" s="75"/>
    </row>
    <row r="16" spans="1:7" s="5" customFormat="1" ht="10.5">
      <c r="A16" s="56"/>
      <c r="B16" s="56"/>
      <c r="C16" s="60"/>
      <c r="D16" s="60"/>
      <c r="E16" s="60"/>
      <c r="F16" s="60"/>
      <c r="G16" s="60"/>
    </row>
    <row r="17" s="2" customFormat="1" ht="13.5" customHeight="1"/>
    <row r="18" spans="1:7" s="3" customFormat="1" ht="9.75">
      <c r="A18" s="13"/>
      <c r="B18" s="14"/>
      <c r="C18" s="14"/>
      <c r="D18" s="14"/>
      <c r="E18" s="14"/>
      <c r="F18" s="14"/>
      <c r="G18" s="15"/>
    </row>
    <row r="19" spans="1:7" s="5" customFormat="1" ht="10.5">
      <c r="A19" s="61" t="s">
        <v>1</v>
      </c>
      <c r="B19" s="62"/>
      <c r="C19" s="62"/>
      <c r="D19" s="62"/>
      <c r="E19" s="62"/>
      <c r="F19" s="62"/>
      <c r="G19" s="63"/>
    </row>
    <row r="20" spans="1:7" s="3" customFormat="1" ht="9.75">
      <c r="A20" s="64" t="s">
        <v>2</v>
      </c>
      <c r="B20" s="65"/>
      <c r="C20" s="65"/>
      <c r="D20" s="65"/>
      <c r="E20" s="65"/>
      <c r="F20" s="65"/>
      <c r="G20" s="66"/>
    </row>
    <row r="21" spans="1:7" s="3" customFormat="1" ht="9.75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0.5">
      <c r="A23" s="67" t="s">
        <v>3</v>
      </c>
      <c r="B23" s="68"/>
      <c r="C23" s="68"/>
      <c r="D23" s="68"/>
      <c r="E23" s="68"/>
      <c r="F23" s="68"/>
      <c r="G23" s="68"/>
    </row>
    <row r="24" s="3" customFormat="1" ht="9.75"/>
    <row r="25" spans="1:7" s="3" customFormat="1" ht="30" customHeight="1">
      <c r="A25" s="69" t="s">
        <v>18</v>
      </c>
      <c r="B25" s="70"/>
      <c r="C25" s="70"/>
      <c r="D25" s="70"/>
      <c r="E25" s="70"/>
      <c r="F25" s="70"/>
      <c r="G25" s="70"/>
    </row>
    <row r="26" s="3" customFormat="1" ht="9.75"/>
    <row r="27" spans="1:7" s="3" customFormat="1" ht="187.5" customHeight="1">
      <c r="A27" s="71"/>
      <c r="B27" s="72"/>
      <c r="C27" s="72"/>
      <c r="D27" s="72"/>
      <c r="E27" s="72"/>
      <c r="F27" s="72"/>
      <c r="G27" s="73"/>
    </row>
    <row r="28" s="3" customFormat="1" ht="9.75"/>
    <row r="29" spans="1:7" s="3" customFormat="1" ht="9.75">
      <c r="A29" s="74" t="s">
        <v>5</v>
      </c>
      <c r="B29" s="74"/>
      <c r="C29" s="74"/>
      <c r="E29" s="74" t="s">
        <v>21</v>
      </c>
      <c r="F29" s="74"/>
      <c r="G29" s="74"/>
    </row>
    <row r="30" spans="1:7" s="3" customFormat="1" ht="9.75">
      <c r="A30" s="74"/>
      <c r="B30" s="74"/>
      <c r="C30" s="74"/>
      <c r="E30" s="74"/>
      <c r="F30" s="74"/>
      <c r="G30" s="74"/>
    </row>
    <row r="31" spans="1:7" s="3" customFormat="1" ht="33.75" customHeight="1">
      <c r="A31" s="59"/>
      <c r="B31" s="60"/>
      <c r="C31" s="60"/>
      <c r="E31" s="60"/>
      <c r="F31" s="60"/>
      <c r="G31" s="60"/>
    </row>
    <row r="32" spans="5:7" s="3" customFormat="1" ht="33.75" customHeight="1">
      <c r="E32" s="60"/>
      <c r="F32" s="60"/>
      <c r="G32" s="60"/>
    </row>
    <row r="33" spans="5:7" s="3" customFormat="1" ht="9" customHeight="1">
      <c r="E33" s="10"/>
      <c r="F33" s="10"/>
      <c r="G33" s="10"/>
    </row>
    <row r="34" spans="1:7" s="3" customFormat="1" ht="9.75">
      <c r="A34" s="57" t="s">
        <v>58</v>
      </c>
      <c r="B34" s="58"/>
      <c r="C34" s="58"/>
      <c r="D34" s="58"/>
      <c r="E34" s="58"/>
      <c r="F34" s="58"/>
      <c r="G34" s="58"/>
    </row>
    <row r="35" spans="1:7" s="3" customFormat="1" ht="9.75">
      <c r="A35" s="58"/>
      <c r="B35" s="58"/>
      <c r="C35" s="58"/>
      <c r="D35" s="58"/>
      <c r="E35" s="58"/>
      <c r="F35" s="58"/>
      <c r="G35" s="58"/>
    </row>
    <row r="36" spans="1:7" s="3" customFormat="1" ht="12.75" customHeight="1">
      <c r="A36" s="58"/>
      <c r="B36" s="58"/>
      <c r="C36" s="58"/>
      <c r="D36" s="58"/>
      <c r="E36" s="58"/>
      <c r="F36" s="58"/>
      <c r="G36" s="58"/>
    </row>
    <row r="37" spans="1:7" s="3" customFormat="1" ht="9.75" hidden="1">
      <c r="A37" s="58"/>
      <c r="B37" s="58"/>
      <c r="C37" s="58"/>
      <c r="D37" s="58"/>
      <c r="E37" s="58"/>
      <c r="F37" s="58"/>
      <c r="G37" s="58"/>
    </row>
    <row r="38" spans="1:7" s="3" customFormat="1" ht="12.75" customHeight="1">
      <c r="A38" s="47" t="s">
        <v>17</v>
      </c>
      <c r="B38" s="48"/>
      <c r="C38" s="48"/>
      <c r="D38" s="48"/>
      <c r="E38" s="48"/>
      <c r="F38" s="48"/>
      <c r="G38" s="48"/>
    </row>
    <row r="39" s="3" customFormat="1" ht="120.75" customHeight="1"/>
  </sheetData>
  <sheetProtection password="CF73" sheet="1" objects="1" scenarios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showZeros="0" tabSelected="1" workbookViewId="0" topLeftCell="A1">
      <selection activeCell="L16" sqref="L16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5.7109375" style="0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11.25" customHeight="1">
      <c r="A1" s="82">
        <v>19102</v>
      </c>
      <c r="B1" s="82"/>
      <c r="F1" s="125" t="s">
        <v>24</v>
      </c>
      <c r="G1" s="79"/>
      <c r="H1" s="85">
        <f>REPT(Vorderseite!C12,1)</f>
      </c>
      <c r="I1" s="85"/>
      <c r="J1" s="85"/>
    </row>
    <row r="2" s="3" customFormat="1" ht="1.5" customHeight="1"/>
    <row r="3" spans="1:10" s="3" customFormat="1" ht="9" customHeight="1">
      <c r="A3" s="88" t="s">
        <v>60</v>
      </c>
      <c r="B3" s="88"/>
      <c r="C3" s="88"/>
      <c r="D3" s="88"/>
      <c r="E3" s="88"/>
      <c r="F3" s="88"/>
      <c r="G3" s="88"/>
      <c r="H3" s="88"/>
      <c r="I3" s="88"/>
      <c r="J3" s="89"/>
    </row>
    <row r="4" spans="1:10" s="3" customFormat="1" ht="15" customHeight="1" thickBot="1">
      <c r="A4" s="88"/>
      <c r="B4" s="88"/>
      <c r="C4" s="88"/>
      <c r="D4" s="88"/>
      <c r="E4" s="88"/>
      <c r="F4" s="88"/>
      <c r="G4" s="88"/>
      <c r="H4" s="88"/>
      <c r="I4" s="88"/>
      <c r="J4" s="89"/>
    </row>
    <row r="5" spans="1:10" s="3" customFormat="1" ht="27" customHeight="1" thickBot="1" thickTop="1">
      <c r="A5" s="26"/>
      <c r="B5" s="9"/>
      <c r="C5" s="26"/>
      <c r="D5" s="26"/>
      <c r="E5" s="26"/>
      <c r="F5" s="26"/>
      <c r="G5" s="28"/>
      <c r="H5" s="83" t="s">
        <v>66</v>
      </c>
      <c r="I5" s="84"/>
      <c r="J5" s="29"/>
    </row>
    <row r="6" spans="1:10" s="3" customFormat="1" ht="3.75" customHeight="1" thickTop="1">
      <c r="A6" s="26"/>
      <c r="B6" s="9"/>
      <c r="C6" s="26"/>
      <c r="D6" s="26"/>
      <c r="E6" s="26"/>
      <c r="F6" s="26"/>
      <c r="G6" s="28"/>
      <c r="H6" s="30"/>
      <c r="I6" s="9"/>
      <c r="J6" s="33"/>
    </row>
    <row r="7" spans="1:10" s="3" customFormat="1" ht="9" customHeight="1">
      <c r="A7" s="88" t="s">
        <v>59</v>
      </c>
      <c r="B7" s="88"/>
      <c r="C7" s="88"/>
      <c r="D7" s="88"/>
      <c r="E7" s="88"/>
      <c r="F7" s="88"/>
      <c r="G7" s="88"/>
      <c r="H7" s="88"/>
      <c r="I7" s="88"/>
      <c r="J7" s="89"/>
    </row>
    <row r="8" spans="1:10" s="3" customFormat="1" ht="16.5" customHeight="1">
      <c r="A8" s="88"/>
      <c r="B8" s="88"/>
      <c r="C8" s="88"/>
      <c r="D8" s="88"/>
      <c r="E8" s="88"/>
      <c r="F8" s="88"/>
      <c r="G8" s="88"/>
      <c r="H8" s="88"/>
      <c r="I8" s="88"/>
      <c r="J8" s="89"/>
    </row>
    <row r="9" spans="1:10" s="3" customFormat="1" ht="3" customHeight="1">
      <c r="A9" s="26"/>
      <c r="B9" s="26"/>
      <c r="C9" s="26"/>
      <c r="D9" s="26"/>
      <c r="E9" s="26"/>
      <c r="F9" s="26"/>
      <c r="G9" s="26"/>
      <c r="H9" s="26"/>
      <c r="I9" s="26"/>
      <c r="J9" s="27"/>
    </row>
    <row r="10" spans="1:10" s="3" customFormat="1" ht="30" customHeight="1">
      <c r="A10" s="99" t="s">
        <v>6</v>
      </c>
      <c r="B10" s="126"/>
      <c r="C10" s="126"/>
      <c r="D10" s="127"/>
      <c r="E10" s="40" t="s">
        <v>53</v>
      </c>
      <c r="F10" s="40" t="s">
        <v>51</v>
      </c>
      <c r="G10" s="40" t="s">
        <v>52</v>
      </c>
      <c r="H10" s="99" t="s">
        <v>9</v>
      </c>
      <c r="I10" s="97"/>
      <c r="J10" s="98"/>
    </row>
    <row r="11" spans="1:10" s="3" customFormat="1" ht="37.5" customHeight="1">
      <c r="A11" s="35" t="s">
        <v>7</v>
      </c>
      <c r="B11" s="86" t="s">
        <v>41</v>
      </c>
      <c r="C11" s="86"/>
      <c r="D11" s="86"/>
      <c r="E11" s="46"/>
      <c r="F11" s="41">
        <v>4</v>
      </c>
      <c r="G11" s="38">
        <f>SUM(E11*F11)</f>
        <v>0</v>
      </c>
      <c r="H11" s="87"/>
      <c r="I11" s="87"/>
      <c r="J11" s="87"/>
    </row>
    <row r="12" spans="1:10" s="3" customFormat="1" ht="18.75" customHeight="1">
      <c r="A12" s="35" t="s">
        <v>11</v>
      </c>
      <c r="B12" s="86" t="s">
        <v>35</v>
      </c>
      <c r="C12" s="86"/>
      <c r="D12" s="86"/>
      <c r="E12" s="46"/>
      <c r="F12" s="41">
        <v>1</v>
      </c>
      <c r="G12" s="38">
        <f>SUM(E12*F12)</f>
        <v>0</v>
      </c>
      <c r="H12" s="87"/>
      <c r="I12" s="87"/>
      <c r="J12" s="87"/>
    </row>
    <row r="13" spans="1:10" s="3" customFormat="1" ht="28.5" customHeight="1" thickBot="1">
      <c r="A13" s="35" t="s">
        <v>12</v>
      </c>
      <c r="B13" s="86" t="s">
        <v>40</v>
      </c>
      <c r="C13" s="86"/>
      <c r="D13" s="86"/>
      <c r="E13" s="46"/>
      <c r="F13" s="41">
        <v>2</v>
      </c>
      <c r="G13" s="38">
        <f>SUM(E13*F13)</f>
        <v>0</v>
      </c>
      <c r="H13" s="87"/>
      <c r="I13" s="87"/>
      <c r="J13" s="87"/>
    </row>
    <row r="14" spans="1:10" s="3" customFormat="1" ht="27" customHeight="1" thickBot="1" thickTop="1">
      <c r="A14" s="26"/>
      <c r="B14" s="9"/>
      <c r="C14" s="26"/>
      <c r="D14" s="34" t="s">
        <v>44</v>
      </c>
      <c r="E14" s="34"/>
      <c r="F14" s="39" t="s">
        <v>45</v>
      </c>
      <c r="G14" s="32">
        <f>SUM(G11:G13)</f>
        <v>0</v>
      </c>
      <c r="H14" s="83" t="s">
        <v>42</v>
      </c>
      <c r="I14" s="84"/>
      <c r="J14" s="31">
        <f>SUM(G14)/7</f>
        <v>0</v>
      </c>
    </row>
    <row r="15" s="3" customFormat="1" ht="3.75" customHeight="1" thickTop="1"/>
    <row r="16" spans="1:10" s="5" customFormat="1" ht="10.5">
      <c r="A16" s="88" t="s">
        <v>61</v>
      </c>
      <c r="B16" s="88"/>
      <c r="C16" s="88"/>
      <c r="D16" s="88"/>
      <c r="E16" s="88"/>
      <c r="F16" s="88"/>
      <c r="G16" s="88"/>
      <c r="H16" s="88"/>
      <c r="I16" s="88"/>
      <c r="J16" s="89"/>
    </row>
    <row r="17" spans="1:10" s="5" customFormat="1" ht="11.25" customHeight="1">
      <c r="A17" s="88"/>
      <c r="B17" s="88"/>
      <c r="C17" s="88"/>
      <c r="D17" s="88"/>
      <c r="E17" s="88"/>
      <c r="F17" s="88"/>
      <c r="G17" s="88"/>
      <c r="H17" s="88"/>
      <c r="I17" s="88"/>
      <c r="J17" s="89"/>
    </row>
    <row r="18" spans="1:7" s="3" customFormat="1" ht="3" customHeight="1">
      <c r="A18" s="4"/>
      <c r="G18" s="8"/>
    </row>
    <row r="19" spans="1:10" s="3" customFormat="1" ht="10.5" customHeight="1">
      <c r="A19" s="99" t="s">
        <v>6</v>
      </c>
      <c r="B19" s="97"/>
      <c r="C19" s="97"/>
      <c r="D19" s="98"/>
      <c r="E19" s="102" t="s">
        <v>8</v>
      </c>
      <c r="F19" s="103"/>
      <c r="G19" s="96" t="s">
        <v>9</v>
      </c>
      <c r="H19" s="97"/>
      <c r="I19" s="97"/>
      <c r="J19" s="98"/>
    </row>
    <row r="20" spans="1:10" s="3" customFormat="1" ht="36" customHeight="1">
      <c r="A20" s="35" t="s">
        <v>7</v>
      </c>
      <c r="B20" s="93" t="s">
        <v>34</v>
      </c>
      <c r="C20" s="100"/>
      <c r="D20" s="101"/>
      <c r="E20" s="111"/>
      <c r="F20" s="112"/>
      <c r="G20" s="128"/>
      <c r="H20" s="129"/>
      <c r="I20" s="129"/>
      <c r="J20" s="130"/>
    </row>
    <row r="21" spans="1:10" s="3" customFormat="1" ht="20.25" customHeight="1">
      <c r="A21" s="35" t="s">
        <v>11</v>
      </c>
      <c r="B21" s="86" t="s">
        <v>36</v>
      </c>
      <c r="C21" s="86"/>
      <c r="D21" s="93"/>
      <c r="E21" s="111"/>
      <c r="F21" s="112"/>
      <c r="G21" s="107"/>
      <c r="H21" s="108"/>
      <c r="I21" s="108"/>
      <c r="J21" s="108"/>
    </row>
    <row r="22" spans="1:10" s="3" customFormat="1" ht="28.5" customHeight="1">
      <c r="A22" s="35" t="s">
        <v>12</v>
      </c>
      <c r="B22" s="86" t="s">
        <v>37</v>
      </c>
      <c r="C22" s="86"/>
      <c r="D22" s="93"/>
      <c r="E22" s="111"/>
      <c r="F22" s="112"/>
      <c r="G22" s="107"/>
      <c r="H22" s="108"/>
      <c r="I22" s="108"/>
      <c r="J22" s="108"/>
    </row>
    <row r="23" spans="1:10" s="3" customFormat="1" ht="20.25" customHeight="1" thickBot="1">
      <c r="A23" s="35" t="s">
        <v>13</v>
      </c>
      <c r="B23" s="86" t="s">
        <v>63</v>
      </c>
      <c r="C23" s="86"/>
      <c r="D23" s="93"/>
      <c r="E23" s="111"/>
      <c r="F23" s="112"/>
      <c r="G23" s="107"/>
      <c r="H23" s="108"/>
      <c r="I23" s="108"/>
      <c r="J23" s="120"/>
    </row>
    <row r="24" spans="1:10" s="3" customFormat="1" ht="27.75" customHeight="1" thickBot="1" thickTop="1">
      <c r="A24" s="6"/>
      <c r="B24" s="7"/>
      <c r="C24" s="7"/>
      <c r="D24" s="39" t="s">
        <v>45</v>
      </c>
      <c r="E24" s="121">
        <f>SUM(E20:F23)</f>
        <v>0</v>
      </c>
      <c r="F24" s="122"/>
      <c r="G24" s="123" t="s">
        <v>31</v>
      </c>
      <c r="H24" s="91"/>
      <c r="I24" s="91"/>
      <c r="J24" s="42">
        <f>SUM(E24/4)</f>
        <v>0</v>
      </c>
    </row>
    <row r="25" s="3" customFormat="1" ht="3.75" customHeight="1" thickTop="1"/>
    <row r="26" spans="1:10" s="5" customFormat="1" ht="10.5" customHeight="1">
      <c r="A26" s="88" t="s">
        <v>62</v>
      </c>
      <c r="B26" s="88"/>
      <c r="C26" s="88"/>
      <c r="D26" s="88"/>
      <c r="E26" s="88"/>
      <c r="F26" s="88"/>
      <c r="G26" s="88"/>
      <c r="H26" s="88"/>
      <c r="I26" s="88"/>
      <c r="J26" s="89"/>
    </row>
    <row r="27" spans="1:10" s="5" customFormat="1" ht="1.5" customHeight="1">
      <c r="A27" s="88"/>
      <c r="B27" s="88"/>
      <c r="C27" s="88"/>
      <c r="D27" s="88"/>
      <c r="E27" s="88"/>
      <c r="F27" s="88"/>
      <c r="G27" s="88"/>
      <c r="H27" s="88"/>
      <c r="I27" s="88"/>
      <c r="J27" s="89"/>
    </row>
    <row r="28" spans="1:7" s="3" customFormat="1" ht="2.25" customHeight="1">
      <c r="A28" s="4"/>
      <c r="G28" s="8"/>
    </row>
    <row r="29" spans="1:10" s="3" customFormat="1" ht="10.5" customHeight="1">
      <c r="A29" s="99" t="s">
        <v>6</v>
      </c>
      <c r="B29" s="97"/>
      <c r="C29" s="97"/>
      <c r="D29" s="98"/>
      <c r="E29" s="102" t="s">
        <v>8</v>
      </c>
      <c r="F29" s="103"/>
      <c r="G29" s="96" t="s">
        <v>9</v>
      </c>
      <c r="H29" s="97"/>
      <c r="I29" s="97"/>
      <c r="J29" s="98"/>
    </row>
    <row r="30" spans="1:10" s="3" customFormat="1" ht="28.5" customHeight="1">
      <c r="A30" s="35" t="s">
        <v>7</v>
      </c>
      <c r="B30" s="86" t="s">
        <v>54</v>
      </c>
      <c r="C30" s="86"/>
      <c r="D30" s="93"/>
      <c r="E30" s="111"/>
      <c r="F30" s="112"/>
      <c r="G30" s="107"/>
      <c r="H30" s="108"/>
      <c r="I30" s="108"/>
      <c r="J30" s="108"/>
    </row>
    <row r="31" spans="1:10" s="3" customFormat="1" ht="19.5" customHeight="1">
      <c r="A31" s="35" t="s">
        <v>11</v>
      </c>
      <c r="B31" s="86" t="s">
        <v>55</v>
      </c>
      <c r="C31" s="86"/>
      <c r="D31" s="93"/>
      <c r="E31" s="111"/>
      <c r="F31" s="112"/>
      <c r="G31" s="107"/>
      <c r="H31" s="108"/>
      <c r="I31" s="108"/>
      <c r="J31" s="108"/>
    </row>
    <row r="32" spans="1:10" s="3" customFormat="1" ht="21.75" customHeight="1" thickBot="1">
      <c r="A32" s="35" t="s">
        <v>12</v>
      </c>
      <c r="B32" s="86" t="s">
        <v>56</v>
      </c>
      <c r="C32" s="86"/>
      <c r="D32" s="93"/>
      <c r="E32" s="111"/>
      <c r="F32" s="112"/>
      <c r="G32" s="107"/>
      <c r="H32" s="108"/>
      <c r="I32" s="108"/>
      <c r="J32" s="120"/>
    </row>
    <row r="33" spans="1:10" s="3" customFormat="1" ht="27.75" customHeight="1" thickBot="1" thickTop="1">
      <c r="A33" s="6"/>
      <c r="B33" s="7"/>
      <c r="C33" s="7"/>
      <c r="D33" s="39" t="s">
        <v>45</v>
      </c>
      <c r="E33" s="121">
        <f>SUM(E30:F32)</f>
        <v>0</v>
      </c>
      <c r="F33" s="122"/>
      <c r="G33" s="123" t="s">
        <v>57</v>
      </c>
      <c r="H33" s="91"/>
      <c r="I33" s="124"/>
      <c r="J33" s="42">
        <f>SUM(E33/3)</f>
        <v>0</v>
      </c>
    </row>
    <row r="34" spans="1:7" s="3" customFormat="1" ht="3.75" customHeight="1" thickTop="1">
      <c r="A34" s="4"/>
      <c r="G34" s="8"/>
    </row>
    <row r="35" spans="1:10" s="5" customFormat="1" ht="10.5">
      <c r="A35" s="109" t="s">
        <v>10</v>
      </c>
      <c r="B35" s="109"/>
      <c r="C35" s="109"/>
      <c r="D35" s="109"/>
      <c r="E35" s="109"/>
      <c r="F35" s="109"/>
      <c r="G35" s="109"/>
      <c r="H35" s="109"/>
      <c r="I35" s="109"/>
      <c r="J35" s="110"/>
    </row>
    <row r="36" spans="1:7" s="3" customFormat="1" ht="3" customHeight="1">
      <c r="A36" s="4"/>
      <c r="G36" s="8"/>
    </row>
    <row r="37" spans="1:10" s="3" customFormat="1" ht="21.75" customHeight="1">
      <c r="A37" s="35" t="s">
        <v>46</v>
      </c>
      <c r="B37" s="86" t="s">
        <v>39</v>
      </c>
      <c r="C37" s="86"/>
      <c r="D37" s="86"/>
      <c r="E37" s="115">
        <f>SUM(J5)</f>
        <v>0</v>
      </c>
      <c r="F37" s="116"/>
      <c r="G37" s="107"/>
      <c r="H37" s="108"/>
      <c r="I37" s="108"/>
      <c r="J37" s="108"/>
    </row>
    <row r="38" spans="1:10" s="3" customFormat="1" ht="28.5" customHeight="1">
      <c r="A38" s="35" t="s">
        <v>47</v>
      </c>
      <c r="B38" s="93" t="s">
        <v>38</v>
      </c>
      <c r="C38" s="94"/>
      <c r="D38" s="95"/>
      <c r="E38" s="115">
        <f>SUM(J14)</f>
        <v>0</v>
      </c>
      <c r="F38" s="116"/>
      <c r="G38" s="107"/>
      <c r="H38" s="108"/>
      <c r="I38" s="108"/>
      <c r="J38" s="108"/>
    </row>
    <row r="39" spans="1:10" s="3" customFormat="1" ht="21" customHeight="1">
      <c r="A39" s="35" t="s">
        <v>48</v>
      </c>
      <c r="B39" s="119" t="s">
        <v>27</v>
      </c>
      <c r="C39" s="119"/>
      <c r="D39" s="119"/>
      <c r="E39" s="118">
        <f>SUM(J24)</f>
        <v>0</v>
      </c>
      <c r="F39" s="116"/>
      <c r="G39" s="107"/>
      <c r="H39" s="108"/>
      <c r="I39" s="108"/>
      <c r="J39" s="108"/>
    </row>
    <row r="40" spans="1:10" s="37" customFormat="1" ht="21" customHeight="1">
      <c r="A40" s="36" t="s">
        <v>49</v>
      </c>
      <c r="B40" s="93" t="s">
        <v>62</v>
      </c>
      <c r="C40" s="113"/>
      <c r="D40" s="114"/>
      <c r="E40" s="118">
        <f>SUM(J33)</f>
        <v>0</v>
      </c>
      <c r="F40" s="116"/>
      <c r="G40" s="107"/>
      <c r="H40" s="108"/>
      <c r="I40" s="108"/>
      <c r="J40" s="108"/>
    </row>
    <row r="41" spans="1:10" s="3" customFormat="1" ht="21" customHeight="1" thickBot="1">
      <c r="A41" s="35" t="s">
        <v>50</v>
      </c>
      <c r="B41" s="93" t="s">
        <v>28</v>
      </c>
      <c r="C41" s="94"/>
      <c r="D41" s="95"/>
      <c r="E41" s="111"/>
      <c r="F41" s="112"/>
      <c r="G41" s="107"/>
      <c r="H41" s="108"/>
      <c r="I41" s="108"/>
      <c r="J41" s="108"/>
    </row>
    <row r="42" spans="1:10" s="3" customFormat="1" ht="28.5" customHeight="1" thickBot="1" thickTop="1">
      <c r="A42" s="6"/>
      <c r="B42" s="7"/>
      <c r="C42" s="7"/>
      <c r="D42" s="39" t="s">
        <v>45</v>
      </c>
      <c r="E42" s="115">
        <f>SUM(E37:F41)</f>
        <v>0</v>
      </c>
      <c r="F42" s="116"/>
      <c r="G42" s="90" t="s">
        <v>20</v>
      </c>
      <c r="H42" s="91"/>
      <c r="I42" s="92"/>
      <c r="J42" s="23">
        <f>SUM(E42)/5</f>
        <v>0</v>
      </c>
    </row>
    <row r="43" spans="1:10" s="3" customFormat="1" ht="3" customHeight="1" thickTop="1">
      <c r="A43" s="4"/>
      <c r="G43" s="21"/>
      <c r="H43" s="9"/>
      <c r="I43" s="9"/>
      <c r="J43" s="21"/>
    </row>
    <row r="44" spans="1:10" s="3" customFormat="1" ht="9" customHeight="1">
      <c r="A44" s="4" t="s">
        <v>64</v>
      </c>
      <c r="G44" s="21"/>
      <c r="H44" s="9"/>
      <c r="I44" s="9"/>
      <c r="J44" s="21"/>
    </row>
    <row r="45" spans="1:10" s="3" customFormat="1" ht="9" customHeight="1">
      <c r="A45" s="117" t="s">
        <v>65</v>
      </c>
      <c r="B45" s="117"/>
      <c r="C45" s="117"/>
      <c r="D45" s="117"/>
      <c r="E45" s="117"/>
      <c r="F45" s="117"/>
      <c r="G45" s="117"/>
      <c r="H45" s="117"/>
      <c r="I45" s="117"/>
      <c r="J45" s="117"/>
    </row>
    <row r="46" spans="1:7" s="3" customFormat="1" ht="7.5" customHeight="1">
      <c r="A46" s="4"/>
      <c r="G46" s="8"/>
    </row>
    <row r="47" spans="1:10" s="3" customFormat="1" ht="36.75" customHeight="1">
      <c r="A47" s="69" t="s">
        <v>43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7" s="3" customFormat="1" ht="3" customHeight="1">
      <c r="A48" s="4"/>
      <c r="G48" s="8"/>
    </row>
    <row r="49" spans="1:10" s="5" customFormat="1" ht="11.25" customHeight="1">
      <c r="A49" s="106" t="s">
        <v>15</v>
      </c>
      <c r="B49" s="106"/>
      <c r="C49" s="106"/>
      <c r="D49" s="106"/>
      <c r="E49" s="106"/>
      <c r="F49" s="106"/>
      <c r="G49" s="106"/>
      <c r="H49" s="106"/>
      <c r="I49" s="106"/>
      <c r="J49" s="106"/>
    </row>
    <row r="50" spans="1:7" s="3" customFormat="1" ht="3" customHeight="1">
      <c r="A50" s="4"/>
      <c r="G50" s="8"/>
    </row>
    <row r="51" spans="1:10" s="3" customFormat="1" ht="9" customHeight="1">
      <c r="A51" s="117" t="s">
        <v>16</v>
      </c>
      <c r="B51" s="117"/>
      <c r="C51" s="117"/>
      <c r="D51" s="117"/>
      <c r="E51" s="43"/>
      <c r="F51" s="43"/>
      <c r="G51" s="44"/>
      <c r="H51" s="55" t="s">
        <v>14</v>
      </c>
      <c r="I51" s="55"/>
      <c r="J51" s="55"/>
    </row>
    <row r="52" spans="1:10" s="3" customFormat="1" ht="9.75">
      <c r="A52" s="117"/>
      <c r="B52" s="117"/>
      <c r="C52" s="117"/>
      <c r="D52" s="117"/>
      <c r="E52" s="43"/>
      <c r="F52" s="43"/>
      <c r="G52" s="44"/>
      <c r="H52" s="55"/>
      <c r="I52" s="55"/>
      <c r="J52" s="55"/>
    </row>
    <row r="53" spans="1:10" s="3" customFormat="1" ht="25.5" customHeight="1">
      <c r="A53" s="104"/>
      <c r="B53" s="104"/>
      <c r="C53" s="104"/>
      <c r="D53" s="104"/>
      <c r="E53" s="45"/>
      <c r="F53" s="45"/>
      <c r="G53" s="44"/>
      <c r="H53" s="105"/>
      <c r="I53" s="105"/>
      <c r="J53" s="105"/>
    </row>
    <row r="54" spans="1:11" s="3" customFormat="1" ht="9.75">
      <c r="A54" s="4"/>
      <c r="G54" s="44"/>
      <c r="H54" s="44"/>
      <c r="I54" s="44"/>
      <c r="J54" s="44"/>
      <c r="K54" s="44"/>
    </row>
    <row r="55" spans="1:11" s="3" customFormat="1" ht="9.75">
      <c r="A55" s="4"/>
      <c r="G55" s="44"/>
      <c r="H55" s="44"/>
      <c r="I55" s="44"/>
      <c r="J55" s="44"/>
      <c r="K55" s="44"/>
    </row>
    <row r="56" spans="1:11" s="3" customFormat="1" ht="9.75">
      <c r="A56" s="4"/>
      <c r="G56" s="44"/>
      <c r="H56" s="44"/>
      <c r="I56" s="44"/>
      <c r="J56" s="44"/>
      <c r="K56" s="44"/>
    </row>
    <row r="57" spans="1:11" s="3" customFormat="1" ht="9.75">
      <c r="A57" s="4"/>
      <c r="G57" s="44"/>
      <c r="H57" s="44"/>
      <c r="I57" s="44"/>
      <c r="J57" s="44"/>
      <c r="K57" s="44"/>
    </row>
    <row r="58" spans="1:11" s="3" customFormat="1" ht="9.75">
      <c r="A58" s="4"/>
      <c r="G58" s="44"/>
      <c r="H58" s="44"/>
      <c r="I58" s="44"/>
      <c r="J58" s="44"/>
      <c r="K58" s="44"/>
    </row>
    <row r="59" spans="1:11" s="3" customFormat="1" ht="9.75">
      <c r="A59" s="4"/>
      <c r="G59" s="44"/>
      <c r="H59" s="44"/>
      <c r="I59" s="44"/>
      <c r="J59" s="44"/>
      <c r="K59" s="44"/>
    </row>
    <row r="60" spans="1:11" s="3" customFormat="1" ht="9.75">
      <c r="A60" s="4"/>
      <c r="G60" s="44"/>
      <c r="H60" s="44"/>
      <c r="I60" s="44"/>
      <c r="J60" s="44"/>
      <c r="K60" s="44"/>
    </row>
    <row r="61" spans="1:11" s="3" customFormat="1" ht="9.75">
      <c r="A61" s="4"/>
      <c r="G61" s="44"/>
      <c r="H61" s="44"/>
      <c r="I61" s="44"/>
      <c r="J61" s="44"/>
      <c r="K61" s="44"/>
    </row>
    <row r="62" spans="1:11" s="3" customFormat="1" ht="9.75">
      <c r="A62" s="4"/>
      <c r="G62" s="44"/>
      <c r="H62" s="44"/>
      <c r="I62" s="44"/>
      <c r="J62" s="44"/>
      <c r="K62" s="44"/>
    </row>
    <row r="63" spans="1:11" s="3" customFormat="1" ht="9.75">
      <c r="A63" s="4"/>
      <c r="G63" s="44"/>
      <c r="H63" s="44"/>
      <c r="I63" s="44"/>
      <c r="J63" s="44"/>
      <c r="K63" s="44"/>
    </row>
    <row r="64" spans="1:11" s="3" customFormat="1" ht="9.75">
      <c r="A64" s="4"/>
      <c r="G64" s="44"/>
      <c r="H64" s="44"/>
      <c r="I64" s="44"/>
      <c r="J64" s="44"/>
      <c r="K64" s="44"/>
    </row>
    <row r="65" s="3" customFormat="1" ht="9.75">
      <c r="A65" s="4"/>
    </row>
    <row r="66" s="3" customFormat="1" ht="9.75">
      <c r="A66" s="4"/>
    </row>
    <row r="67" s="3" customFormat="1" ht="9.75">
      <c r="A67" s="4"/>
    </row>
    <row r="68" s="3" customFormat="1" ht="9.75">
      <c r="A68" s="4"/>
    </row>
    <row r="69" s="3" customFormat="1" ht="9.75">
      <c r="A69" s="4"/>
    </row>
    <row r="70" s="3" customFormat="1" ht="9.75">
      <c r="A70" s="4"/>
    </row>
    <row r="71" s="3" customFormat="1" ht="9.75">
      <c r="A71" s="4"/>
    </row>
    <row r="72" s="3" customFormat="1" ht="9.75">
      <c r="A72" s="4"/>
    </row>
    <row r="73" s="3" customFormat="1" ht="9.75">
      <c r="A73" s="4"/>
    </row>
    <row r="74" s="3" customFormat="1" ht="9.75">
      <c r="A74" s="4"/>
    </row>
    <row r="75" s="3" customFormat="1" ht="9.75"/>
    <row r="76" s="3" customFormat="1" ht="9.75"/>
    <row r="77" s="3" customFormat="1" ht="9.75"/>
    <row r="78" s="3" customFormat="1" ht="9.75"/>
    <row r="79" s="3" customFormat="1" ht="9.75"/>
    <row r="80" s="3" customFormat="1" ht="9.75"/>
    <row r="81" s="3" customFormat="1" ht="9.75"/>
    <row r="82" s="3" customFormat="1" ht="9.75"/>
    <row r="83" s="3" customFormat="1" ht="9.75"/>
    <row r="84" s="3" customFormat="1" ht="9.75"/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  <row r="177" s="3" customFormat="1" ht="9.75"/>
    <row r="178" s="3" customFormat="1" ht="9.75"/>
    <row r="179" s="3" customFormat="1" ht="9.75"/>
    <row r="180" s="3" customFormat="1" ht="9.75"/>
    <row r="181" s="3" customFormat="1" ht="9.75"/>
    <row r="182" s="3" customFormat="1" ht="9.75"/>
    <row r="183" s="3" customFormat="1" ht="9.75"/>
    <row r="184" s="3" customFormat="1" ht="9.75"/>
    <row r="185" s="3" customFormat="1" ht="9.75"/>
    <row r="186" s="3" customFormat="1" ht="9.75"/>
  </sheetData>
  <sheetProtection password="CF73" sheet="1" objects="1" scenarios="1"/>
  <mergeCells count="73">
    <mergeCell ref="G21:J21"/>
    <mergeCell ref="G22:J22"/>
    <mergeCell ref="E20:F20"/>
    <mergeCell ref="A26:J27"/>
    <mergeCell ref="E23:F23"/>
    <mergeCell ref="E32:F32"/>
    <mergeCell ref="F1:G1"/>
    <mergeCell ref="A10:D10"/>
    <mergeCell ref="A19:D19"/>
    <mergeCell ref="A29:D29"/>
    <mergeCell ref="E19:F19"/>
    <mergeCell ref="G19:J19"/>
    <mergeCell ref="G20:J20"/>
    <mergeCell ref="G32:J32"/>
    <mergeCell ref="E33:F33"/>
    <mergeCell ref="G33:I33"/>
    <mergeCell ref="G23:J23"/>
    <mergeCell ref="G24:I24"/>
    <mergeCell ref="G30:J30"/>
    <mergeCell ref="G31:J31"/>
    <mergeCell ref="E30:F30"/>
    <mergeCell ref="E31:F31"/>
    <mergeCell ref="E24:F24"/>
    <mergeCell ref="B39:D39"/>
    <mergeCell ref="E37:F37"/>
    <mergeCell ref="A51:D52"/>
    <mergeCell ref="B21:D21"/>
    <mergeCell ref="E21:F21"/>
    <mergeCell ref="E22:F22"/>
    <mergeCell ref="B32:D32"/>
    <mergeCell ref="B30:D30"/>
    <mergeCell ref="B31:D31"/>
    <mergeCell ref="B23:D23"/>
    <mergeCell ref="H51:J52"/>
    <mergeCell ref="E41:F41"/>
    <mergeCell ref="G37:J37"/>
    <mergeCell ref="G38:J38"/>
    <mergeCell ref="B40:D40"/>
    <mergeCell ref="E42:F42"/>
    <mergeCell ref="A45:J45"/>
    <mergeCell ref="E38:F38"/>
    <mergeCell ref="E39:F39"/>
    <mergeCell ref="E40:F40"/>
    <mergeCell ref="B20:D20"/>
    <mergeCell ref="E29:F29"/>
    <mergeCell ref="A53:D53"/>
    <mergeCell ref="H53:J53"/>
    <mergeCell ref="A49:J49"/>
    <mergeCell ref="B41:D41"/>
    <mergeCell ref="G39:J39"/>
    <mergeCell ref="G40:J40"/>
    <mergeCell ref="G41:J41"/>
    <mergeCell ref="A35:J35"/>
    <mergeCell ref="A3:J4"/>
    <mergeCell ref="B38:D38"/>
    <mergeCell ref="H12:J12"/>
    <mergeCell ref="B13:D13"/>
    <mergeCell ref="H13:J13"/>
    <mergeCell ref="A7:J8"/>
    <mergeCell ref="H14:I14"/>
    <mergeCell ref="B22:D22"/>
    <mergeCell ref="G29:J29"/>
    <mergeCell ref="H10:J10"/>
    <mergeCell ref="A1:B1"/>
    <mergeCell ref="H5:I5"/>
    <mergeCell ref="H1:J1"/>
    <mergeCell ref="A47:J47"/>
    <mergeCell ref="B11:D11"/>
    <mergeCell ref="H11:J11"/>
    <mergeCell ref="B12:D12"/>
    <mergeCell ref="A16:J17"/>
    <mergeCell ref="B37:D37"/>
    <mergeCell ref="G42:I42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CODOC</cp:lastModifiedBy>
  <cp:lastPrinted>2010-04-19T12:57:05Z</cp:lastPrinted>
  <dcterms:created xsi:type="dcterms:W3CDTF">2006-01-30T14:36:36Z</dcterms:created>
  <dcterms:modified xsi:type="dcterms:W3CDTF">2011-08-02T06:39:31Z</dcterms:modified>
  <cp:category/>
  <cp:version/>
  <cp:contentType/>
  <cp:contentStatus/>
</cp:coreProperties>
</file>